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 firstSheet="7" activeTab="14"/>
  </bookViews>
  <sheets>
    <sheet name="ΠΕ01" sheetId="1" r:id="rId1"/>
    <sheet name="ΠΕ02" sheetId="2" r:id="rId2"/>
    <sheet name="ΠΕ03" sheetId="3" r:id="rId3"/>
    <sheet name="ΠΕ05" sheetId="4" r:id="rId4"/>
    <sheet name="ΠΕ06" sheetId="5" r:id="rId5"/>
    <sheet name="ΠΕ07" sheetId="6" r:id="rId6"/>
    <sheet name="ΠΕ08" sheetId="7" r:id="rId7"/>
    <sheet name="ΠΕ09" sheetId="8" r:id="rId8"/>
    <sheet name="ΠΕ10-13" sheetId="9" r:id="rId9"/>
    <sheet name="ΠΕ11" sheetId="10" r:id="rId10"/>
    <sheet name="ΠΕ15" sheetId="11" r:id="rId11"/>
    <sheet name="ΠΕ16" sheetId="12" r:id="rId12"/>
    <sheet name="ΠΕ04" sheetId="15" r:id="rId13"/>
    <sheet name="ΠΕ19-20" sheetId="17" r:id="rId14"/>
    <sheet name="ΤΕΧΝΟΛΟΓΙΑ" sheetId="18" r:id="rId15"/>
  </sheets>
  <calcPr calcId="124519"/>
</workbook>
</file>

<file path=xl/calcChain.xml><?xml version="1.0" encoding="utf-8"?>
<calcChain xmlns="http://schemas.openxmlformats.org/spreadsheetml/2006/main">
  <c r="C17" i="18"/>
  <c r="C16"/>
  <c r="C8"/>
  <c r="C7"/>
  <c r="G5"/>
  <c r="C6"/>
  <c r="C12"/>
  <c r="E4"/>
  <c r="E20" i="17"/>
  <c r="C8"/>
  <c r="C3"/>
  <c r="E9"/>
  <c r="C17"/>
  <c r="G29" i="15"/>
  <c r="C23"/>
  <c r="E17"/>
  <c r="C50"/>
  <c r="C49"/>
  <c r="C36" i="5"/>
  <c r="C53" i="2"/>
  <c r="C52"/>
  <c r="C19" i="15"/>
  <c r="E18"/>
  <c r="C14"/>
  <c r="G32"/>
  <c r="C60"/>
  <c r="C48"/>
  <c r="E53"/>
  <c r="C45"/>
  <c r="C58"/>
  <c r="C44"/>
  <c r="E61"/>
  <c r="C31"/>
  <c r="C43"/>
  <c r="C42"/>
  <c r="E29"/>
  <c r="C41"/>
  <c r="C40"/>
  <c r="C12"/>
  <c r="C11"/>
  <c r="C10"/>
  <c r="C15"/>
  <c r="C9"/>
  <c r="C38"/>
  <c r="C8"/>
  <c r="C7"/>
  <c r="C37"/>
  <c r="E20"/>
  <c r="C27"/>
  <c r="E51"/>
  <c r="C5"/>
  <c r="C3"/>
  <c r="C6" i="6"/>
  <c r="C6" i="4"/>
  <c r="C39" i="3"/>
  <c r="C51" i="2"/>
  <c r="C14" i="10"/>
  <c r="C13"/>
  <c r="E12"/>
  <c r="C11"/>
  <c r="E24"/>
  <c r="C9"/>
  <c r="C3"/>
  <c r="C4"/>
  <c r="C7" i="9"/>
  <c r="C10" i="8"/>
  <c r="C9"/>
  <c r="C8"/>
  <c r="C3"/>
  <c r="C36" i="3"/>
  <c r="C20" i="6"/>
  <c r="C19"/>
  <c r="C21" i="4"/>
  <c r="C20"/>
  <c r="C43" i="7"/>
  <c r="E11" i="12"/>
  <c r="C42" i="7"/>
  <c r="G12" i="1"/>
  <c r="C21" i="15"/>
  <c r="C21" i="11"/>
  <c r="C41" i="7"/>
  <c r="C10" i="10"/>
  <c r="C17"/>
  <c r="C8" i="9"/>
  <c r="E14" i="10"/>
  <c r="E8" i="9"/>
  <c r="C22" i="7"/>
  <c r="E19" i="3"/>
  <c r="C18"/>
  <c r="C19"/>
  <c r="C50" i="2"/>
  <c r="C26" i="3"/>
  <c r="C21" i="2"/>
  <c r="E47"/>
  <c r="C20"/>
  <c r="C19"/>
  <c r="C18"/>
  <c r="C13" i="3"/>
  <c r="C12"/>
  <c r="E33"/>
  <c r="C10"/>
  <c r="E26"/>
  <c r="C8"/>
  <c r="C7"/>
  <c r="E23"/>
  <c r="C6"/>
  <c r="C5"/>
  <c r="C4"/>
  <c r="C3"/>
  <c r="C13" i="15"/>
  <c r="E20" i="10"/>
  <c r="C18" i="6"/>
  <c r="C35" i="5"/>
  <c r="C34"/>
  <c r="C19" i="4"/>
  <c r="C18"/>
  <c r="C30" i="3"/>
  <c r="C46" i="2"/>
  <c r="C42"/>
  <c r="C21" i="10"/>
  <c r="C28" i="1"/>
  <c r="C37" i="2"/>
  <c r="E36"/>
  <c r="E48"/>
  <c r="C33"/>
  <c r="E38"/>
  <c r="E41"/>
  <c r="C30"/>
  <c r="C27"/>
  <c r="C26"/>
  <c r="E25"/>
  <c r="C24"/>
  <c r="C23"/>
  <c r="C15"/>
  <c r="C13"/>
  <c r="C14"/>
  <c r="E43"/>
  <c r="C12"/>
  <c r="C45"/>
  <c r="C10"/>
  <c r="C44"/>
  <c r="C9"/>
  <c r="E37"/>
  <c r="C7"/>
  <c r="C3"/>
  <c r="C38"/>
  <c r="G26" i="1"/>
  <c r="E26"/>
  <c r="E25"/>
  <c r="E24"/>
  <c r="C21"/>
  <c r="E11"/>
  <c r="C8"/>
</calcChain>
</file>

<file path=xl/sharedStrings.xml><?xml version="1.0" encoding="utf-8"?>
<sst xmlns="http://schemas.openxmlformats.org/spreadsheetml/2006/main" count="608" uniqueCount="160">
  <si>
    <t>1ο ΓΕΝΙΚΟ ΛΥΚΕΙΟ ΒΡΙΛΗΣΣΙΩΝ</t>
  </si>
  <si>
    <t>1ο ΓΥΜΝΑΣΙΟ ΒΡΙΛΗΣΣΙΩΝ</t>
  </si>
  <si>
    <t>1ο ΓΥΜΝΑΣΙΟ ΜΕΛΙΣΣΙΩΝ</t>
  </si>
  <si>
    <t>2ο ΓΕΝΙΚΟ ΛΥΚΕΙΟ ΒΡΙΛΗΣΣΙΩΝ</t>
  </si>
  <si>
    <t>2ο ΓΕΝΙΚΟ ΛΥΚΕΙΟ ΧΑΛΑΝΔΡΙΟΥ</t>
  </si>
  <si>
    <t>2ο ΓΥΜΝΑΣΙΟ ΧΑΛΑΝΔΡΙΟΥ</t>
  </si>
  <si>
    <t>4ο ΓΥΜΝΑΣΙΟ ΧΑΛΑΝΔΡΙΟΥ</t>
  </si>
  <si>
    <t>8ο ΓΥΜΝΑΣΙΟ-Λ.Τ. ΧΑΛΑΝΔΡΙΟΥ</t>
  </si>
  <si>
    <t>ΓΕΝΙΚΟ ΛΥΚΕΙΟ ΠΕΝΤΕΛΗΣ</t>
  </si>
  <si>
    <t>1ο ΓΕΝΙΚΟ ΛΥΚΕΙΟ ΑΜΑΡΟΥΣΙΟΥ</t>
  </si>
  <si>
    <t>1ο ΓΕΝΙΚΟ ΛΥΚΕΙΟ ΠΕΥΚΗΣ</t>
  </si>
  <si>
    <t>1ο ΓΥΜΝΑΣΙΟ ΚΗΦΙΣΙΑΣ</t>
  </si>
  <si>
    <t>1ο ΓΥΜΝΑΣΙΟ ΠΕΥΚΗΣ</t>
  </si>
  <si>
    <t>1ο ΕΠΑΛ ΑΜΑΡΟΥΣΙΟΥ</t>
  </si>
  <si>
    <t>2ο ΓΕΝΙΚΟ ΛΥΚΕΙΟ ΠΕΥΚΗΣ</t>
  </si>
  <si>
    <t>2ο ΕΠΑΛ ΑΜΑΡΟΥΣΙΟΥ</t>
  </si>
  <si>
    <t>3ο ΓΕΝΙΚΟ ΛΥΚΕΙΟ ΑΜΑΡΟΥΣΙΟΥ</t>
  </si>
  <si>
    <t>5ο ΓΕΝΙΚΟ ΛΥΚΕΙΟ ΑΜΑΡΟΥΣΙΟΥ</t>
  </si>
  <si>
    <t>7ο ΓΥΜΝΑΣΙΟ ΑΜΑΡΟΥΣΙΟΥ</t>
  </si>
  <si>
    <t>9ο ΓΕΝΙΚΟ ΛΥΚΕΙΟ ΑΜΑΡΟΥΣΙΟΥ</t>
  </si>
  <si>
    <t>ΓΥΜΝΑΣΙΟ ΝΕΑΣ ΕΡΥΘΡΑΙΑΣ</t>
  </si>
  <si>
    <t>1ο ΓΕΝΙΚΟ ΛΥΚΕΙΟ ΗΡΑΚΛΕΙΟΥ ΑΤΤΙΚΗΣ</t>
  </si>
  <si>
    <t>1ο ΓΥΜΝΑΣΙΟ ΜΕΤΑΜΟΡΦΩΣΗΣ</t>
  </si>
  <si>
    <t>1ο ΕΠΑΛ ΝΕΑΣ ΙΩΝΙΑΣ</t>
  </si>
  <si>
    <t>3ο ΓΕΝΙΚΟ ΛΥΚΕΙΟ ΗΡΑΚΛΕΙΟΥ ΑΤΤΙΚΗΣ</t>
  </si>
  <si>
    <t>4ο ΓΥΜΝΑΣΙΟ ΗΡΑΚΛΕΙΟΥ ΑΤΤΙΚΗΣ</t>
  </si>
  <si>
    <t>4ο ΓΥΜΝΑΣΙΟ ΝΕΑΣ ΙΩΝΙΑΣ</t>
  </si>
  <si>
    <t>5ο ΓΕΝΙΚΟ ΛΥΚΕΙΟ ΝΕΑΣ ΙΩΝΙΑΣ</t>
  </si>
  <si>
    <t>5ο ΓΥΜΝΑΣΙΟ ΗΡΑΚΛΕΙΟΥ ΑΤΤΙΚΗΣ</t>
  </si>
  <si>
    <t>ΕΣΠΕΡΙΝΟ ΓΕΝΙΚΟ ΛΥΚΕΙΟ ΝΕΑΣ ΙΩΝΙΑΣ</t>
  </si>
  <si>
    <t>1o ΓΥΜΝΑΣΙΟ ΠΑΠΑΓΟΥ</t>
  </si>
  <si>
    <t>1ο ΓΕΛ ΠΑΠΑΓΟΥ</t>
  </si>
  <si>
    <t>1ο ΓΕΝΙΚΟ ΛΥΚΕΙΟ ΑΓΙΑΣ ΠΑΡΑΣΚΕΥΗΣ</t>
  </si>
  <si>
    <t>1ο ΓΥΜΝΑΣΙΟ ΧΟΛΑΡΓΟΥ</t>
  </si>
  <si>
    <t>1ο ΕΠΑΛ ΑΓΙΑΣ ΠΑΡΑΣΚΕΥΗΣ</t>
  </si>
  <si>
    <t>3ο ΓΥΜΝΑΣΙΟ ΑΓΙΑΣ ΠΑΡΑΣΚΕΥΗΣ</t>
  </si>
  <si>
    <t>4ο ΓΕΝΙΚΟ ΛΥΚΕΙΟ ΑΓΙΑΣ ΠΑΡΑΣΚΕΥΗΣ</t>
  </si>
  <si>
    <t>4ο ΓΥΜΝΑΣΙΟ ΑΓΙΑΣ ΠΑΡΑΣΚΕΥΗΣ</t>
  </si>
  <si>
    <t>ΓΥΜΝΑΣΙΟ ΦΙΛΟΘΕΗΣ</t>
  </si>
  <si>
    <t>ΠΡΟΤΥΠΟ ΓΕΝΙΚΟ ΛΥΚΕΙΟ ΒΑΡΒΑΚΕΙΟΥ ΣΧΟΛΗΣ</t>
  </si>
  <si>
    <t>ΠΕ01</t>
  </si>
  <si>
    <t>1ο ΓΥΜΝΑΣΙΟ ΧΑΛΑΝΔΡΙΟΥ</t>
  </si>
  <si>
    <t>2ο ΕΠΑΛ ΧΑΛΑΝΔΡΙΟΥ</t>
  </si>
  <si>
    <t>3ο ΓΕΝΙΚΟ ΛΥΚΕΙΟ ΧΑΛΑΝΔΡΙΟΥ</t>
  </si>
  <si>
    <t>3ο ΕΠΑΛ ΧΑΛΑΝΔΡΙΟΥ</t>
  </si>
  <si>
    <t>5ο ΓΕΝΙΚΟ ΛΥΚΕΙΟ ΧΑΛΑΝΔΡΙΟΥ</t>
  </si>
  <si>
    <t>7ο ΓΥΜΝΑΣΙΟ ΧΑΛΑΝΔΡΙΟΥ</t>
  </si>
  <si>
    <t>ΓΥΜΝΑΣΙΟ ΠΕΝΤΕΛΗΣ</t>
  </si>
  <si>
    <t>1ο ΓΕΝΙΚΟ ΛΥΚΕΙΟ ΚΗΦΙΣΙΑΣ</t>
  </si>
  <si>
    <t>1ο ΓΥΜΝΑΣΙΟ ΑΜΑΡΟΥΣΙΟΥ</t>
  </si>
  <si>
    <t>2ο ΓΕΝΙΚΟ ΛΥΚΕΙΟ ΚΗΦΙΣΙΑΣ</t>
  </si>
  <si>
    <t>2ο ΓΥΜΝΑΣΙΟ ΚΗΦΙΣΙΑΣ</t>
  </si>
  <si>
    <t>3ο ΓΕΝΙΚΟ ΛΥΚΕΙΟ ΚΗΦΙΣΙΑΣ</t>
  </si>
  <si>
    <t>3ο ΓΥΜΝΑΣΙΟ ΚΗΦΙΣΙΑΣ</t>
  </si>
  <si>
    <t>ΕΠΑΛ ΑΝΑΒΡΥΤΩΝ</t>
  </si>
  <si>
    <t>1ο ΓΕΛ ΜΕΤΑΜΟΡΦΩΣΗΣ</t>
  </si>
  <si>
    <t>2ο ΓΕΝΙΚΟ ΛΥΚΕΙΟ ΗΡΑΚΛΕΙΟΥ ΑΤΤΙΚΗΣ</t>
  </si>
  <si>
    <t>2ο ΓΥΜΝΑΣΙΟ ΜΕΤΑΜΟΡΦΩΣΗΣ</t>
  </si>
  <si>
    <t>3ο ΓΕΝΙΚΟ ΛΥΚΕΙΟ ΝΕΑΣ ΙΩΝΙΑΣ</t>
  </si>
  <si>
    <t>4ο ΓΕΝΙΚΟ ΛΥΚΕΙΟ ΗΡΑΚΛΕΙΟΥ ΑΤΤΙΚΗΣ</t>
  </si>
  <si>
    <t>4ο ΓΕΝΙΚΟ ΛΥΚΕΙΟ ΝΕΑΣ ΙΩΝΙΑΣ</t>
  </si>
  <si>
    <t>1ο ΓΥΜΝΑΣΙΟ ΝΕΟΥ ΨΥΧΙΚΟΥ</t>
  </si>
  <si>
    <t>2ο ΓΕΝΙΚΟ ΛΥΚΕΙΟ ΑΓΙΑΣ ΠΑΡΑΣΚΕΥΗΣ</t>
  </si>
  <si>
    <t>2ο ΓΕΝΙΚΟ ΛΥΚΕΙΟ ΧΟΛΑΡΓΟΥ</t>
  </si>
  <si>
    <t>3ο ΓΕΝΙΚΟ ΛΥΚΕΙΟ ΑΓΙΑΣ ΠΑΡΑΣΚΕΥΗΣ</t>
  </si>
  <si>
    <t>ΓΕΝΙΚΟ ΛΥΚΕΙΟ ΦΙΛΟΘΕΗΣ</t>
  </si>
  <si>
    <t>ΠΕ03</t>
  </si>
  <si>
    <t>ΠΕ02</t>
  </si>
  <si>
    <t>2ο ΓΥΜΝΑΣΙΟ ΜΕΛΙΣΣΙΩΝ</t>
  </si>
  <si>
    <t>3ο ΓΥΜΝΑΣΙΟ ΒΡΙΛΗΣΣΙΩΝ</t>
  </si>
  <si>
    <t>4ο ΓΕΝΙΚΟ ΛΥΚΕΙΟ ΧΑΛΑΝΔΡΙΟΥ</t>
  </si>
  <si>
    <t>ΓΕΝΙΚΟ ΛΥΚΕΙΟ ΝΕΑΣ ΕΡΥΘΡΑΙΑΣ</t>
  </si>
  <si>
    <t>3ο ΓΥΜΝΑΣΙΟ ΝΕΑΣ ΙΩΝΙΑΣ</t>
  </si>
  <si>
    <t>ΓΥΜΝΑΣΙΟ ΜΕΤΑΜΟΡΦΩΣΗΣ-ΗΡΑΚΛΕΙΟΥ</t>
  </si>
  <si>
    <t>1ο ΓΕΝΙΚΟ ΛΥΚΕΙΟ ΧΟΛΑΡΓΟΥ</t>
  </si>
  <si>
    <t>1ο ΓΥΜΝΑΣΙΟ ΑΓΙΑΣ ΠΑΡΑΣΚΕΥΗΣ</t>
  </si>
  <si>
    <t>2ο ΓΥΜΝΑΣΙΟ ΝΕΟΥ ΨΥΧΙΚΟΥ</t>
  </si>
  <si>
    <t>ΓΥΜΝΑΣΙΟ ΨΥΧΙΚΟΥ</t>
  </si>
  <si>
    <t>3ο ΓΥΜΝΑΣΙΟ ΧΑΛΑΝΔΡΙΟΥ</t>
  </si>
  <si>
    <t>ΓΥΜΝΑΣΙΟ ΝΕΑΣ ΠΕΝΤΕΛΗΣ</t>
  </si>
  <si>
    <t>6ο ΓΥΜΝΑΣΙΟ ΑΜΑΡΟΥΣΙΟΥ</t>
  </si>
  <si>
    <t>8ο ΓΥΜΝΑΣΙΟ ΑΜΑΡΟΥΣΙΟΥ</t>
  </si>
  <si>
    <t>4ο ΓΥΜΝΑΣΙΟ ΜΕΤΑΜΟΡΦΩΣΗΣ ΑΤΤΙΚΗΣ</t>
  </si>
  <si>
    <t>6ο ΓΥΜΝΑΣΙΟ ΗΡΑΚΛΕΙΟΥ ΑΤΤΙΚΗΣ</t>
  </si>
  <si>
    <t>ΠΕ05</t>
  </si>
  <si>
    <t>ΓΕΝΙΚΟ ΛΥΚΕΙΟ ΜΕΛΙΣΣΙΩΝ</t>
  </si>
  <si>
    <t>2ο ΕΣΠΕΡΙΝΟ ΕΠΑΛ Ν. ΙΩΝΙΑΣ</t>
  </si>
  <si>
    <t>5ο ΓΥΜΝΑΣΙΟ ΝΕΑΣ ΙΩΝΙΑΣ</t>
  </si>
  <si>
    <t>6ο ΓΥΜΝΑΣΙΟ ΝΕΑΣ ΙΩΝΙΑΣ</t>
  </si>
  <si>
    <t>5ο ΓΥΜΝΑΣΙΟ ΑΓΙΑΣ ΠΑΡΑΣΚΕΥΗΣ</t>
  </si>
  <si>
    <t>ΠΕ06</t>
  </si>
  <si>
    <t>3ο ΓΥΜΝΑΣΙΟ ΑΜΑΡΟΥΣΙΟΥ</t>
  </si>
  <si>
    <t>2ο ΓΥΜΝΑΣΙΟ ΝΕΑΣ ΙΩΝΙΑΣ</t>
  </si>
  <si>
    <t>7ο ΓΥΜΝΑΣΙΟ ΝΕΑΣ ΙΩΝΙΑΣ</t>
  </si>
  <si>
    <t>ΠΕ07</t>
  </si>
  <si>
    <t>4ο ΓΥΜΝΑΣΙΟ ΑΜΑΡΟΥΣΙΟΥ</t>
  </si>
  <si>
    <t>1ο ΓΥΜΝΑΣΙΟ ΗΡΑΚΛΕΙΟΥ ΑΤΤΙΚΗΣ</t>
  </si>
  <si>
    <t>2ο ΓΥΜΝΑΣΙΟ ΧΟΛΑΡΓΟΥ</t>
  </si>
  <si>
    <t>ΠΕ08</t>
  </si>
  <si>
    <t>7ο ΕΣΠΕΡΙΝΟ ΕΠΑΛ ΧΑΛΑΝΔΡΙΟΥ</t>
  </si>
  <si>
    <t>ΠΕ09</t>
  </si>
  <si>
    <t>6ο ΓΕΝΙΚΟ ΛΥΚΕΙΟ ΝΕΑΣ ΙΩΝΙΑΣ</t>
  </si>
  <si>
    <t>ΠΕ10-13</t>
  </si>
  <si>
    <t>2ο ΓΥΜΝΑΣΙΟ ΠΕΥΚΗΣ</t>
  </si>
  <si>
    <t>1ο ΓΕΝΙΚΟ ΛΥΚΕΙΟ ΝΕΟΥ ΨΥΧΙΚΟΥ</t>
  </si>
  <si>
    <t>2ο ΓΥΜΝΑΣΙΟ ΑΓΙΑΣ ΠΑΡΑΣΚΕΥΗΣ</t>
  </si>
  <si>
    <t>ΠΕ11</t>
  </si>
  <si>
    <t>5ο ΓΥΜΝΑΣΙΟ ΑΜΑΡΟΥΣΙΟΥ</t>
  </si>
  <si>
    <t>ΠΕ15</t>
  </si>
  <si>
    <t>ΠΕ16</t>
  </si>
  <si>
    <t>ΠΕ19-20</t>
  </si>
  <si>
    <t>1ο ΓΕΝΙΚΟ ΛΥΚΕΙΟ ΧΑΛΑΝΔΡΙΟΥ</t>
  </si>
  <si>
    <t>ΠΕ04.01</t>
  </si>
  <si>
    <t>ΠΕ04.02</t>
  </si>
  <si>
    <t>ΠΕ04.04</t>
  </si>
  <si>
    <t>ΠΕ04.05</t>
  </si>
  <si>
    <t>ΤΕΧΝΟΛΟΓΙΑ</t>
  </si>
  <si>
    <t>3o ΕΠΑΛ ΑΜΑΡΟΥΣΙΟΥ</t>
  </si>
  <si>
    <t>5ο ΓΥΜΝΑΣΙΟ ΧΑΛΑΝΔΡΙΟΥ</t>
  </si>
  <si>
    <t>6ο ΓΥΜΝΑΣΙΟ ΧΑΛΑΝΔΡΙΟΥ</t>
  </si>
  <si>
    <t>ΓΕΛ Ν. ΠΕΝΤΕΛΗΣ</t>
  </si>
  <si>
    <t>2ο ΓΕΛ ΑΜΑΡΟΥΣΙΟΥ</t>
  </si>
  <si>
    <t>2ο ΓΕΛ ΜΕΤΑΜΟΡΦΩΣΗΣ</t>
  </si>
  <si>
    <t>2ο ΓΥΜΝΑΣΙΟ ΑΜΑΡΟΥΣΙΟΥ</t>
  </si>
  <si>
    <t>ΓΕΛ ΛΥΚΟΒΡΥΣΗΣ</t>
  </si>
  <si>
    <t>1ο ΓΥΜΝΑΣΙΟ Ν. ΙΩΝΙΑΣ</t>
  </si>
  <si>
    <t>1ο ΓΕΛ ΧΟΛΑΡΓΟΥ</t>
  </si>
  <si>
    <t>Α/Α</t>
  </si>
  <si>
    <t>2ο ΓΕΛ Ν. ΙΩΝΙΑΣ</t>
  </si>
  <si>
    <t>2ο ΓΕΛ  Ν. ΙΩΝΙΑΣ</t>
  </si>
  <si>
    <t>4ο ΓΕΛ ΑΜΑΡΟΥΣΙΟΥ</t>
  </si>
  <si>
    <t>ΠΡΟΤΥΠΟ ΓΥΜΝΑΣΙΟ ΑΝΑΒΡΥΤΩΝ</t>
  </si>
  <si>
    <t>ΠΡΟΤΥΠΟ ΓΕΛ ΑΝΑΒΡΥΤΩΝ</t>
  </si>
  <si>
    <t>Γ/ΣΙΟ ΨΥΧΙΚΟΥ</t>
  </si>
  <si>
    <t>1ο Γ/ΣΙΟ Ν. ΙΩΝΙΑΣ</t>
  </si>
  <si>
    <t>2o ΓΕΛ Ν. ΙΩΝΙΑΣ</t>
  </si>
  <si>
    <t>Γ/ΣΙΟ ΛΥΚΟΒΡΥΣΗΣ</t>
  </si>
  <si>
    <t>5ο Γ/ΣΙΟ ΑΓ. ΠΑΡΑΣΚΕΥΗΣ</t>
  </si>
  <si>
    <t>5ο ΓΥΜΝΑΣΙΟ ΑΓ. ΠΑΡΑΣΚΕΥΗΣ</t>
  </si>
  <si>
    <t>2ο Γ/ΣΙΟ ΜΕΤΑΜΟΡΦΩΣΗΣ</t>
  </si>
  <si>
    <t>2ο Γ/ΣΙΟ Ν. ΨΥΧΙΚΟΥ</t>
  </si>
  <si>
    <t>ΣΧΟΛΙΚΗ ΜΟΝΑΔΑ</t>
  </si>
  <si>
    <t>ΕΛΛΕΙΜΜΑ_ΩΡΩΝ _ΠΕ01</t>
  </si>
  <si>
    <t>ΕΛΛΕΙΜΜΑ_ΩΡΩΝ _ΠΕ02</t>
  </si>
  <si>
    <t>ΕΛΛΕΙΜΜΑ_ΩΡΩΝ _ΠΕ03</t>
  </si>
  <si>
    <t>ΕΛΛΕΙΜΜΑ_ΩΡΩΝ _ΠΕ05</t>
  </si>
  <si>
    <t>ΕΛΛΕΙΜΜΑ_ΩΡΩΝ _ΠΕ06</t>
  </si>
  <si>
    <t>ΕΛΛΕΙΜΜΑ_ΩΡΩΝ _ΠΕ07</t>
  </si>
  <si>
    <t>ΕΛΛΕΙΜΜΑ_ΩΡΩΝ _ΠΕ09</t>
  </si>
  <si>
    <t>ΕΛΛΕΙΜΜΑ_ΩΡΩΝ _ΠΕ08</t>
  </si>
  <si>
    <t>ΕΛΛΕΙΜΜΑ_ΩΡΩΝ _ΠΕ10-13</t>
  </si>
  <si>
    <t>ΕΛΛΕΙΜΜΑ_ΩΡΩΝ _ΠΕ11</t>
  </si>
  <si>
    <t>ΕΛΛΕΙΜΜΑ_ΩΡΩΝ _ΠΕ15</t>
  </si>
  <si>
    <t>ΕΛΛΕΙΜΜΑ_ΩΡΩΝ _ΠΕ16_ΤΕ16</t>
  </si>
  <si>
    <t>ΕΛΛΕΙΜΜΑ_ΩΡΩΝ _ΠΕ04.01</t>
  </si>
  <si>
    <t>ΕΛΛΕΙΜΜΑ_ΩΡΩΝ _ΠΕ04.02</t>
  </si>
  <si>
    <t>ΕΛΛΕΙΜΜΑ_ΩΡΩΝ _ΠΕ04.04</t>
  </si>
  <si>
    <t>ΕΛΛΕΙΜΜΑ_ΩΡΩΝ _ΠΕ04.05</t>
  </si>
  <si>
    <t>ΕΛΛΕΙΜΜΑ_ΩΡΩΝ _ΠΕ19_ΠΕ20</t>
  </si>
  <si>
    <t>ΕΛΛΕΙΜΜΑ_ΩΡΩΝ _ΚΛΑΔΟΣ_ΤΕΧΝΟΛΟΓΟΥ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</si>
</sst>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 applyProtection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F2" sqref="F2"/>
    </sheetView>
  </sheetViews>
  <sheetFormatPr defaultRowHeight="15"/>
  <cols>
    <col min="2" max="2" width="26.7109375" customWidth="1"/>
    <col min="3" max="3" width="18.85546875" style="3" customWidth="1"/>
    <col min="4" max="4" width="16.7109375" customWidth="1"/>
    <col min="5" max="5" width="12.7109375" customWidth="1"/>
    <col min="6" max="6" width="13.5703125" customWidth="1"/>
    <col min="7" max="7" width="11.5703125" customWidth="1"/>
  </cols>
  <sheetData>
    <row r="1" spans="1:7">
      <c r="B1" s="15" t="s">
        <v>40</v>
      </c>
    </row>
    <row r="2" spans="1:7" ht="45">
      <c r="A2" s="24" t="s">
        <v>127</v>
      </c>
      <c r="B2" s="25" t="s">
        <v>141</v>
      </c>
      <c r="C2" s="25" t="s">
        <v>142</v>
      </c>
      <c r="D2" s="25" t="s">
        <v>141</v>
      </c>
      <c r="E2" s="25" t="s">
        <v>142</v>
      </c>
      <c r="F2" s="25" t="s">
        <v>141</v>
      </c>
      <c r="G2" s="25" t="s">
        <v>142</v>
      </c>
    </row>
    <row r="3" spans="1:7">
      <c r="A3" s="13">
        <v>1</v>
      </c>
      <c r="B3" s="8" t="s">
        <v>1</v>
      </c>
      <c r="C3" s="2">
        <v>-20</v>
      </c>
      <c r="D3" s="17"/>
      <c r="E3" s="17"/>
      <c r="F3" s="17"/>
      <c r="G3" s="17"/>
    </row>
    <row r="4" spans="1:7" ht="45">
      <c r="A4" s="13">
        <v>2</v>
      </c>
      <c r="B4" s="8" t="s">
        <v>3</v>
      </c>
      <c r="C4" s="2">
        <v>-9</v>
      </c>
      <c r="D4" s="8" t="s">
        <v>0</v>
      </c>
      <c r="E4" s="2">
        <v>-7</v>
      </c>
      <c r="F4" s="8" t="s">
        <v>1</v>
      </c>
      <c r="G4" s="2">
        <v>-4</v>
      </c>
    </row>
    <row r="5" spans="1:7" ht="30">
      <c r="A5" s="13">
        <v>3</v>
      </c>
      <c r="B5" s="8" t="s">
        <v>4</v>
      </c>
      <c r="C5" s="2">
        <v>-20</v>
      </c>
      <c r="D5" s="8"/>
      <c r="E5" s="2"/>
      <c r="F5" s="17"/>
      <c r="G5" s="17"/>
    </row>
    <row r="6" spans="1:7" ht="30">
      <c r="A6" s="13">
        <v>4</v>
      </c>
      <c r="B6" s="8" t="s">
        <v>5</v>
      </c>
      <c r="C6" s="2">
        <v>-14</v>
      </c>
      <c r="D6" s="8" t="s">
        <v>7</v>
      </c>
      <c r="E6" s="2">
        <v>-6</v>
      </c>
      <c r="F6" s="17"/>
      <c r="G6" s="17"/>
    </row>
    <row r="7" spans="1:7">
      <c r="A7" s="13">
        <v>5</v>
      </c>
      <c r="B7" s="8" t="s">
        <v>6</v>
      </c>
      <c r="C7" s="2">
        <v>-20</v>
      </c>
      <c r="D7" s="8"/>
      <c r="E7" s="2"/>
      <c r="F7" s="17"/>
      <c r="G7" s="17"/>
    </row>
    <row r="8" spans="1:7">
      <c r="A8" s="13">
        <v>6</v>
      </c>
      <c r="B8" s="8" t="s">
        <v>12</v>
      </c>
      <c r="C8" s="2">
        <f>-20</f>
        <v>-20</v>
      </c>
      <c r="D8" s="8"/>
      <c r="E8" s="2"/>
      <c r="F8" s="17"/>
      <c r="G8" s="17"/>
    </row>
    <row r="9" spans="1:7" ht="30">
      <c r="A9" s="13">
        <v>7</v>
      </c>
      <c r="B9" s="8" t="s">
        <v>9</v>
      </c>
      <c r="C9" s="2">
        <v>-15</v>
      </c>
      <c r="D9" s="8" t="s">
        <v>11</v>
      </c>
      <c r="E9" s="2">
        <v>-6</v>
      </c>
      <c r="F9" s="17"/>
      <c r="G9" s="17"/>
    </row>
    <row r="10" spans="1:7">
      <c r="A10" s="13">
        <v>8</v>
      </c>
      <c r="B10" s="8" t="s">
        <v>10</v>
      </c>
      <c r="C10" s="2">
        <v>-20</v>
      </c>
      <c r="D10" s="8"/>
      <c r="E10" s="2"/>
      <c r="F10" s="17"/>
      <c r="G10" s="17"/>
    </row>
    <row r="11" spans="1:7" ht="30">
      <c r="A11" s="13">
        <v>9</v>
      </c>
      <c r="B11" s="8" t="s">
        <v>16</v>
      </c>
      <c r="C11" s="2">
        <v>-15</v>
      </c>
      <c r="D11" s="8" t="s">
        <v>12</v>
      </c>
      <c r="E11" s="2">
        <f>-6</f>
        <v>-6</v>
      </c>
      <c r="F11" s="17"/>
      <c r="G11" s="17"/>
    </row>
    <row r="12" spans="1:7" ht="30">
      <c r="A12" s="13">
        <v>10</v>
      </c>
      <c r="B12" s="8" t="s">
        <v>15</v>
      </c>
      <c r="C12" s="2">
        <v>-8</v>
      </c>
      <c r="D12" s="8" t="s">
        <v>13</v>
      </c>
      <c r="E12" s="2">
        <v>-7</v>
      </c>
      <c r="F12" s="18" t="s">
        <v>117</v>
      </c>
      <c r="G12" s="17">
        <f>-6</f>
        <v>-6</v>
      </c>
    </row>
    <row r="13" spans="1:7">
      <c r="A13" s="13">
        <v>11</v>
      </c>
      <c r="B13" s="8" t="s">
        <v>14</v>
      </c>
      <c r="C13" s="2">
        <v>-20</v>
      </c>
      <c r="D13" s="8"/>
      <c r="E13" s="2"/>
      <c r="F13" s="18"/>
      <c r="G13" s="17"/>
    </row>
    <row r="14" spans="1:7" ht="30">
      <c r="A14" s="13">
        <v>12</v>
      </c>
      <c r="B14" s="8" t="s">
        <v>18</v>
      </c>
      <c r="C14" s="2">
        <v>-11</v>
      </c>
      <c r="D14" s="8" t="s">
        <v>8</v>
      </c>
      <c r="E14" s="2">
        <v>-10</v>
      </c>
      <c r="F14" s="17"/>
      <c r="G14" s="17"/>
    </row>
    <row r="15" spans="1:7" ht="30">
      <c r="A15" s="13">
        <v>13</v>
      </c>
      <c r="B15" s="8" t="s">
        <v>17</v>
      </c>
      <c r="C15" s="2">
        <v>-10</v>
      </c>
      <c r="D15" s="8" t="s">
        <v>20</v>
      </c>
      <c r="E15" s="2">
        <v>-8</v>
      </c>
      <c r="F15" s="17"/>
      <c r="G15" s="17"/>
    </row>
    <row r="16" spans="1:7" ht="60">
      <c r="A16" s="13">
        <v>14</v>
      </c>
      <c r="B16" s="8" t="s">
        <v>24</v>
      </c>
      <c r="C16" s="2">
        <v>-11</v>
      </c>
      <c r="D16" s="8" t="s">
        <v>21</v>
      </c>
      <c r="E16" s="2">
        <v>-7</v>
      </c>
      <c r="F16" s="17"/>
      <c r="G16" s="17"/>
    </row>
    <row r="17" spans="1:7">
      <c r="A17" s="13">
        <v>15</v>
      </c>
      <c r="B17" s="8" t="s">
        <v>26</v>
      </c>
      <c r="C17" s="2">
        <v>-17</v>
      </c>
      <c r="D17" s="8"/>
      <c r="E17" s="2"/>
      <c r="F17" s="17"/>
      <c r="G17" s="17"/>
    </row>
    <row r="18" spans="1:7" s="7" customFormat="1" ht="30">
      <c r="A18" s="13">
        <v>16</v>
      </c>
      <c r="B18" s="8" t="s">
        <v>27</v>
      </c>
      <c r="C18" s="2">
        <v>-19</v>
      </c>
      <c r="D18" s="8"/>
      <c r="E18" s="2"/>
      <c r="F18" s="17"/>
      <c r="G18" s="17"/>
    </row>
    <row r="19" spans="1:7" s="7" customFormat="1" ht="30">
      <c r="A19" s="13">
        <v>17</v>
      </c>
      <c r="B19" s="8" t="s">
        <v>28</v>
      </c>
      <c r="C19" s="2">
        <v>-19</v>
      </c>
      <c r="D19" s="8"/>
      <c r="E19" s="2"/>
      <c r="F19" s="17"/>
      <c r="G19" s="17"/>
    </row>
    <row r="20" spans="1:7" s="7" customFormat="1" ht="30">
      <c r="A20" s="13">
        <v>18</v>
      </c>
      <c r="B20" s="8" t="s">
        <v>32</v>
      </c>
      <c r="C20" s="2">
        <v>-21</v>
      </c>
      <c r="D20" s="8"/>
      <c r="E20" s="2"/>
      <c r="F20" s="17"/>
      <c r="G20" s="17"/>
    </row>
    <row r="21" spans="1:7" s="7" customFormat="1" ht="30">
      <c r="A21" s="13">
        <v>19</v>
      </c>
      <c r="B21" s="8" t="s">
        <v>35</v>
      </c>
      <c r="C21" s="2">
        <f>-20</f>
        <v>-20</v>
      </c>
      <c r="D21" s="17"/>
      <c r="E21" s="17"/>
      <c r="F21" s="17"/>
      <c r="G21" s="17"/>
    </row>
    <row r="22" spans="1:7" s="7" customFormat="1" ht="45">
      <c r="A22" s="13">
        <v>20</v>
      </c>
      <c r="B22" s="8" t="s">
        <v>36</v>
      </c>
      <c r="C22" s="2">
        <v>-15</v>
      </c>
      <c r="D22" s="8" t="s">
        <v>37</v>
      </c>
      <c r="E22" s="2">
        <v>-6</v>
      </c>
      <c r="F22" s="17"/>
      <c r="G22" s="17"/>
    </row>
    <row r="23" spans="1:7" s="7" customFormat="1" ht="45">
      <c r="A23" s="13">
        <v>21</v>
      </c>
      <c r="B23" s="8" t="s">
        <v>38</v>
      </c>
      <c r="C23" s="2">
        <v>-16</v>
      </c>
      <c r="D23" s="8" t="s">
        <v>19</v>
      </c>
      <c r="E23" s="2">
        <v>-7</v>
      </c>
      <c r="F23" s="17"/>
      <c r="G23" s="17"/>
    </row>
    <row r="24" spans="1:7" s="7" customFormat="1">
      <c r="A24" s="13">
        <v>22</v>
      </c>
      <c r="B24" s="8" t="s">
        <v>30</v>
      </c>
      <c r="C24" s="2">
        <v>-14</v>
      </c>
      <c r="D24" s="8" t="s">
        <v>31</v>
      </c>
      <c r="E24" s="2">
        <f>-5</f>
        <v>-5</v>
      </c>
      <c r="F24" s="17"/>
      <c r="G24" s="17"/>
    </row>
    <row r="25" spans="1:7" s="7" customFormat="1" ht="45">
      <c r="A25" s="13">
        <v>23</v>
      </c>
      <c r="B25" s="8" t="s">
        <v>22</v>
      </c>
      <c r="C25" s="2">
        <v>-7</v>
      </c>
      <c r="D25" s="8" t="s">
        <v>122</v>
      </c>
      <c r="E25" s="2">
        <f>-6</f>
        <v>-6</v>
      </c>
      <c r="F25" s="8" t="s">
        <v>25</v>
      </c>
      <c r="G25" s="2">
        <v>-6</v>
      </c>
    </row>
    <row r="26" spans="1:7" s="7" customFormat="1" ht="30">
      <c r="A26" s="13">
        <v>24</v>
      </c>
      <c r="B26" s="8" t="s">
        <v>33</v>
      </c>
      <c r="C26" s="8">
        <v>-6</v>
      </c>
      <c r="D26" s="8" t="s">
        <v>126</v>
      </c>
      <c r="E26" s="8">
        <f>-5</f>
        <v>-5</v>
      </c>
      <c r="F26" s="18" t="s">
        <v>31</v>
      </c>
      <c r="G26" s="18">
        <f>-6</f>
        <v>-6</v>
      </c>
    </row>
    <row r="27" spans="1:7" s="7" customFormat="1" ht="60">
      <c r="A27" s="13">
        <v>25</v>
      </c>
      <c r="B27" s="8" t="s">
        <v>34</v>
      </c>
      <c r="C27" s="2">
        <v>-9</v>
      </c>
      <c r="D27" s="8" t="s">
        <v>39</v>
      </c>
      <c r="E27" s="2">
        <v>-8</v>
      </c>
      <c r="F27" s="17"/>
      <c r="G27" s="17"/>
    </row>
    <row r="28" spans="1:7" s="7" customFormat="1">
      <c r="A28" s="13">
        <v>26</v>
      </c>
      <c r="B28" s="8" t="s">
        <v>118</v>
      </c>
      <c r="C28" s="2">
        <f>-20</f>
        <v>-20</v>
      </c>
      <c r="D28" s="8"/>
      <c r="E28" s="2"/>
      <c r="F28" s="17"/>
      <c r="G28" s="17"/>
    </row>
    <row r="29" spans="1:7" s="7" customFormat="1">
      <c r="B29" s="5"/>
      <c r="C29" s="6"/>
      <c r="D29" s="5"/>
      <c r="E29" s="6"/>
    </row>
  </sheetData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topLeftCell="C1" workbookViewId="0">
      <selection activeCell="C2" sqref="C2"/>
    </sheetView>
  </sheetViews>
  <sheetFormatPr defaultColWidth="32.7109375" defaultRowHeight="15"/>
  <cols>
    <col min="1" max="1" width="6.42578125" customWidth="1"/>
    <col min="2" max="2" width="28.42578125" customWidth="1"/>
    <col min="3" max="3" width="23" style="3" customWidth="1"/>
    <col min="4" max="4" width="26.42578125" customWidth="1"/>
    <col min="5" max="5" width="18.85546875" customWidth="1"/>
    <col min="6" max="6" width="25.85546875" customWidth="1"/>
    <col min="7" max="7" width="23.5703125" customWidth="1"/>
  </cols>
  <sheetData>
    <row r="1" spans="1:7">
      <c r="B1" s="15" t="s">
        <v>106</v>
      </c>
      <c r="D1" s="31" t="s">
        <v>106</v>
      </c>
    </row>
    <row r="2" spans="1:7" ht="30">
      <c r="A2" s="26" t="s">
        <v>127</v>
      </c>
      <c r="B2" s="24" t="s">
        <v>141</v>
      </c>
      <c r="C2" s="24" t="s">
        <v>151</v>
      </c>
      <c r="D2" s="24" t="s">
        <v>141</v>
      </c>
      <c r="E2" s="24" t="s">
        <v>151</v>
      </c>
      <c r="F2" s="24" t="s">
        <v>141</v>
      </c>
      <c r="G2" s="24" t="s">
        <v>151</v>
      </c>
    </row>
    <row r="3" spans="1:7" ht="30">
      <c r="A3" s="13">
        <v>1</v>
      </c>
      <c r="B3" s="1" t="s">
        <v>96</v>
      </c>
      <c r="C3" s="2">
        <f>-20</f>
        <v>-20</v>
      </c>
      <c r="D3" s="13"/>
      <c r="E3" s="13"/>
      <c r="F3" s="13"/>
      <c r="G3" s="13"/>
    </row>
    <row r="4" spans="1:7" ht="30">
      <c r="A4" s="13">
        <v>2</v>
      </c>
      <c r="B4" s="1" t="s">
        <v>96</v>
      </c>
      <c r="C4" s="2">
        <f>-10</f>
        <v>-10</v>
      </c>
      <c r="D4" s="1" t="s">
        <v>21</v>
      </c>
      <c r="E4" s="2">
        <v>-7</v>
      </c>
      <c r="F4" s="13"/>
      <c r="G4" s="13"/>
    </row>
    <row r="5" spans="1:7" ht="30">
      <c r="A5" s="13">
        <v>3</v>
      </c>
      <c r="B5" s="1" t="s">
        <v>16</v>
      </c>
      <c r="C5" s="2">
        <v>-18</v>
      </c>
      <c r="D5" s="1"/>
      <c r="E5" s="2"/>
      <c r="F5" s="13"/>
      <c r="G5" s="13"/>
    </row>
    <row r="6" spans="1:7" ht="30">
      <c r="A6" s="13">
        <v>4</v>
      </c>
      <c r="B6" s="1" t="s">
        <v>81</v>
      </c>
      <c r="C6" s="2">
        <v>-12</v>
      </c>
      <c r="D6" s="1" t="s">
        <v>19</v>
      </c>
      <c r="E6" s="2">
        <v>-6</v>
      </c>
      <c r="F6" s="13"/>
      <c r="G6" s="13"/>
    </row>
    <row r="7" spans="1:7" s="7" customFormat="1" ht="30">
      <c r="A7" s="13">
        <v>5</v>
      </c>
      <c r="B7" s="1" t="s">
        <v>56</v>
      </c>
      <c r="C7" s="2">
        <v>-18</v>
      </c>
      <c r="D7" s="1"/>
      <c r="E7" s="2"/>
      <c r="F7" s="13"/>
      <c r="G7" s="13"/>
    </row>
    <row r="8" spans="1:7" s="7" customFormat="1" ht="30">
      <c r="A8" s="13">
        <v>6</v>
      </c>
      <c r="B8" s="1" t="s">
        <v>27</v>
      </c>
      <c r="C8" s="2">
        <v>-18</v>
      </c>
      <c r="D8" s="1"/>
      <c r="E8" s="2"/>
      <c r="F8" s="13"/>
      <c r="G8" s="13"/>
    </row>
    <row r="9" spans="1:7" s="7" customFormat="1">
      <c r="A9" s="13">
        <v>7</v>
      </c>
      <c r="B9" s="1" t="s">
        <v>87</v>
      </c>
      <c r="C9" s="2">
        <f>-20</f>
        <v>-20</v>
      </c>
      <c r="D9" s="1"/>
      <c r="E9" s="2"/>
      <c r="F9" s="13"/>
      <c r="G9" s="13"/>
    </row>
    <row r="10" spans="1:7" s="7" customFormat="1">
      <c r="A10" s="13">
        <v>8</v>
      </c>
      <c r="B10" s="1" t="s">
        <v>125</v>
      </c>
      <c r="C10" s="23">
        <f>-18</f>
        <v>-18</v>
      </c>
      <c r="D10" s="1"/>
      <c r="E10" s="2"/>
      <c r="F10" s="13"/>
      <c r="G10" s="13"/>
    </row>
    <row r="11" spans="1:7" s="7" customFormat="1">
      <c r="A11" s="13">
        <v>9</v>
      </c>
      <c r="B11" s="1" t="s">
        <v>74</v>
      </c>
      <c r="C11" s="2">
        <f>-20</f>
        <v>-20</v>
      </c>
      <c r="D11" s="1"/>
      <c r="E11" s="2"/>
      <c r="F11" s="13"/>
      <c r="G11" s="13"/>
    </row>
    <row r="12" spans="1:7" s="7" customFormat="1" ht="31.5" customHeight="1">
      <c r="A12" s="13">
        <v>10</v>
      </c>
      <c r="B12" s="1" t="s">
        <v>75</v>
      </c>
      <c r="C12" s="2">
        <v>-15</v>
      </c>
      <c r="D12" s="1" t="s">
        <v>74</v>
      </c>
      <c r="E12" s="2">
        <f>-3</f>
        <v>-3</v>
      </c>
      <c r="F12" s="13"/>
      <c r="G12" s="13"/>
    </row>
    <row r="13" spans="1:7" s="7" customFormat="1">
      <c r="A13" s="13">
        <v>11</v>
      </c>
      <c r="B13" s="1" t="s">
        <v>55</v>
      </c>
      <c r="C13" s="2">
        <f>-20</f>
        <v>-20</v>
      </c>
      <c r="D13" s="1"/>
      <c r="E13" s="2"/>
      <c r="F13" s="13"/>
      <c r="G13" s="13"/>
    </row>
    <row r="14" spans="1:7" s="7" customFormat="1">
      <c r="A14" s="13">
        <v>12</v>
      </c>
      <c r="B14" s="1" t="s">
        <v>55</v>
      </c>
      <c r="C14" s="2">
        <f>-15</f>
        <v>-15</v>
      </c>
      <c r="D14" s="1" t="s">
        <v>122</v>
      </c>
      <c r="E14" s="2">
        <f>-6</f>
        <v>-6</v>
      </c>
      <c r="F14" s="13"/>
      <c r="G14" s="13"/>
    </row>
    <row r="15" spans="1:7" s="7" customFormat="1" ht="30">
      <c r="A15" s="13">
        <v>13</v>
      </c>
      <c r="B15" s="1" t="s">
        <v>24</v>
      </c>
      <c r="C15" s="2">
        <v>-10</v>
      </c>
      <c r="D15" s="1" t="s">
        <v>25</v>
      </c>
      <c r="E15" s="2">
        <v>-8</v>
      </c>
      <c r="F15" s="13"/>
      <c r="G15" s="13"/>
    </row>
    <row r="16" spans="1:7" s="7" customFormat="1">
      <c r="A16" s="13">
        <v>14</v>
      </c>
      <c r="B16" s="1" t="s">
        <v>30</v>
      </c>
      <c r="C16" s="2">
        <v>-10</v>
      </c>
      <c r="D16" s="1" t="s">
        <v>31</v>
      </c>
      <c r="E16" s="2">
        <v>-7</v>
      </c>
      <c r="F16" s="13"/>
      <c r="G16" s="13"/>
    </row>
    <row r="17" spans="1:7" s="7" customFormat="1">
      <c r="A17" s="13">
        <v>15</v>
      </c>
      <c r="B17" s="1" t="s">
        <v>124</v>
      </c>
      <c r="C17" s="23">
        <f>-9</f>
        <v>-9</v>
      </c>
      <c r="D17" s="1" t="s">
        <v>12</v>
      </c>
      <c r="E17" s="2">
        <v>-8</v>
      </c>
      <c r="F17" s="13"/>
      <c r="G17" s="13"/>
    </row>
    <row r="18" spans="1:7" s="7" customFormat="1">
      <c r="A18" s="13">
        <v>16</v>
      </c>
      <c r="B18" s="1" t="s">
        <v>103</v>
      </c>
      <c r="C18" s="2">
        <v>-8</v>
      </c>
      <c r="D18" s="1" t="s">
        <v>14</v>
      </c>
      <c r="E18" s="2">
        <v>-7</v>
      </c>
      <c r="F18" s="1" t="s">
        <v>10</v>
      </c>
      <c r="G18" s="2">
        <v>-6</v>
      </c>
    </row>
    <row r="19" spans="1:7" s="7" customFormat="1" ht="30">
      <c r="A19" s="13">
        <v>17</v>
      </c>
      <c r="B19" s="1" t="s">
        <v>8</v>
      </c>
      <c r="C19" s="2">
        <v>-10</v>
      </c>
      <c r="D19" s="1" t="s">
        <v>0</v>
      </c>
      <c r="E19" s="2">
        <v>-7</v>
      </c>
      <c r="F19" s="13"/>
      <c r="G19" s="13"/>
    </row>
    <row r="20" spans="1:7" s="7" customFormat="1" ht="30">
      <c r="A20" s="13">
        <v>18</v>
      </c>
      <c r="B20" s="1" t="s">
        <v>17</v>
      </c>
      <c r="C20" s="2">
        <v>-10</v>
      </c>
      <c r="D20" s="1" t="s">
        <v>132</v>
      </c>
      <c r="E20" s="23">
        <f>-7</f>
        <v>-7</v>
      </c>
      <c r="F20" s="13"/>
      <c r="G20" s="13"/>
    </row>
    <row r="21" spans="1:7" s="7" customFormat="1" ht="30">
      <c r="A21" s="13">
        <v>19</v>
      </c>
      <c r="B21" s="1" t="s">
        <v>118</v>
      </c>
      <c r="C21" s="23">
        <f>-15</f>
        <v>-15</v>
      </c>
      <c r="D21" s="1" t="s">
        <v>7</v>
      </c>
      <c r="E21" s="2">
        <v>-8</v>
      </c>
      <c r="F21" s="13"/>
      <c r="G21" s="13"/>
    </row>
    <row r="22" spans="1:7" s="7" customFormat="1" ht="30">
      <c r="A22" s="13">
        <v>20</v>
      </c>
      <c r="B22" s="1" t="s">
        <v>32</v>
      </c>
      <c r="C22" s="2">
        <v>-8</v>
      </c>
      <c r="D22" s="1" t="s">
        <v>105</v>
      </c>
      <c r="E22" s="2">
        <v>-6</v>
      </c>
      <c r="F22" s="1" t="s">
        <v>37</v>
      </c>
      <c r="G22" s="2">
        <v>-6</v>
      </c>
    </row>
    <row r="23" spans="1:7" s="7" customFormat="1" ht="30">
      <c r="A23" s="13">
        <v>21</v>
      </c>
      <c r="B23" s="1" t="s">
        <v>62</v>
      </c>
      <c r="C23" s="2">
        <v>-8</v>
      </c>
      <c r="D23" s="1" t="s">
        <v>104</v>
      </c>
      <c r="E23" s="2">
        <v>-7</v>
      </c>
      <c r="F23" s="1" t="s">
        <v>76</v>
      </c>
      <c r="G23" s="2">
        <v>-6</v>
      </c>
    </row>
    <row r="24" spans="1:7">
      <c r="A24" s="13">
        <v>22</v>
      </c>
      <c r="B24" s="1" t="s">
        <v>93</v>
      </c>
      <c r="C24" s="2">
        <v>-10</v>
      </c>
      <c r="D24" s="1" t="s">
        <v>87</v>
      </c>
      <c r="E24" s="2">
        <f>-4</f>
        <v>-4</v>
      </c>
      <c r="F24" s="1" t="s">
        <v>72</v>
      </c>
      <c r="G24" s="2">
        <v>-6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B2" sqref="B2"/>
    </sheetView>
  </sheetViews>
  <sheetFormatPr defaultColWidth="21.28515625" defaultRowHeight="15"/>
  <cols>
    <col min="1" max="1" width="13.42578125" customWidth="1"/>
    <col min="2" max="2" width="34" customWidth="1"/>
    <col min="3" max="3" width="26.42578125" style="3" customWidth="1"/>
  </cols>
  <sheetData>
    <row r="1" spans="1:3">
      <c r="B1" s="15" t="s">
        <v>108</v>
      </c>
    </row>
    <row r="2" spans="1:3">
      <c r="A2" s="32" t="s">
        <v>127</v>
      </c>
      <c r="B2" s="24" t="s">
        <v>141</v>
      </c>
      <c r="C2" s="32" t="s">
        <v>152</v>
      </c>
    </row>
    <row r="3" spans="1:3">
      <c r="A3" s="28">
        <v>1</v>
      </c>
      <c r="B3" s="1" t="s">
        <v>41</v>
      </c>
      <c r="C3" s="2">
        <v>-8</v>
      </c>
    </row>
    <row r="4" spans="1:3">
      <c r="A4" s="28">
        <v>2</v>
      </c>
      <c r="B4" s="1" t="s">
        <v>69</v>
      </c>
      <c r="C4" s="2">
        <v>-6</v>
      </c>
    </row>
    <row r="5" spans="1:3">
      <c r="A5" s="28">
        <v>3</v>
      </c>
      <c r="B5" s="1" t="s">
        <v>6</v>
      </c>
      <c r="C5" s="2">
        <v>-6</v>
      </c>
    </row>
    <row r="6" spans="1:3">
      <c r="A6" s="28">
        <v>4</v>
      </c>
      <c r="B6" s="1" t="s">
        <v>79</v>
      </c>
      <c r="C6" s="2">
        <v>-9</v>
      </c>
    </row>
    <row r="7" spans="1:3">
      <c r="A7" s="28">
        <v>5</v>
      </c>
      <c r="B7" s="1" t="s">
        <v>47</v>
      </c>
      <c r="C7" s="2">
        <v>-6</v>
      </c>
    </row>
    <row r="8" spans="1:3">
      <c r="A8" s="28">
        <v>6</v>
      </c>
      <c r="B8" s="1" t="s">
        <v>91</v>
      </c>
      <c r="C8" s="2">
        <v>-6</v>
      </c>
    </row>
    <row r="9" spans="1:3">
      <c r="A9" s="28">
        <v>7</v>
      </c>
      <c r="B9" s="1" t="s">
        <v>53</v>
      </c>
      <c r="C9" s="2">
        <v>-6</v>
      </c>
    </row>
    <row r="10" spans="1:3">
      <c r="A10" s="28">
        <v>8</v>
      </c>
      <c r="B10" s="1" t="s">
        <v>107</v>
      </c>
      <c r="C10" s="2">
        <v>-6</v>
      </c>
    </row>
    <row r="11" spans="1:3">
      <c r="A11" s="28">
        <v>9</v>
      </c>
      <c r="B11" s="1" t="s">
        <v>80</v>
      </c>
      <c r="C11" s="2">
        <v>-6</v>
      </c>
    </row>
    <row r="12" spans="1:3">
      <c r="A12" s="28">
        <v>10</v>
      </c>
      <c r="B12" s="1" t="s">
        <v>18</v>
      </c>
      <c r="C12" s="2">
        <v>-6</v>
      </c>
    </row>
    <row r="13" spans="1:3">
      <c r="A13" s="28">
        <v>11</v>
      </c>
      <c r="B13" s="1" t="s">
        <v>57</v>
      </c>
      <c r="C13" s="2">
        <v>-6</v>
      </c>
    </row>
    <row r="14" spans="1:3" ht="30">
      <c r="A14" s="28">
        <v>12</v>
      </c>
      <c r="B14" s="1" t="s">
        <v>82</v>
      </c>
      <c r="C14" s="2">
        <v>-6</v>
      </c>
    </row>
    <row r="15" spans="1:3">
      <c r="A15" s="28">
        <v>13</v>
      </c>
      <c r="B15" s="1" t="s">
        <v>88</v>
      </c>
      <c r="C15" s="2">
        <v>-8</v>
      </c>
    </row>
    <row r="16" spans="1:3">
      <c r="A16" s="28">
        <v>14</v>
      </c>
      <c r="B16" s="1" t="s">
        <v>75</v>
      </c>
      <c r="C16" s="2">
        <v>-6</v>
      </c>
    </row>
    <row r="17" spans="1:3">
      <c r="A17" s="28">
        <v>15</v>
      </c>
      <c r="B17" s="1" t="s">
        <v>97</v>
      </c>
      <c r="C17" s="2">
        <v>-6</v>
      </c>
    </row>
    <row r="18" spans="1:3">
      <c r="A18" s="28">
        <v>16</v>
      </c>
      <c r="B18" s="1" t="s">
        <v>89</v>
      </c>
      <c r="C18" s="2">
        <v>-8</v>
      </c>
    </row>
    <row r="19" spans="1:3">
      <c r="A19" s="28">
        <v>17</v>
      </c>
      <c r="B19" s="1" t="s">
        <v>38</v>
      </c>
      <c r="C19" s="2">
        <v>-6</v>
      </c>
    </row>
    <row r="20" spans="1:3">
      <c r="A20" s="28">
        <v>18</v>
      </c>
      <c r="B20" s="1" t="s">
        <v>77</v>
      </c>
      <c r="C20" s="2">
        <v>-6</v>
      </c>
    </row>
    <row r="21" spans="1:3">
      <c r="A21" s="28">
        <v>19</v>
      </c>
      <c r="B21" s="1" t="s">
        <v>125</v>
      </c>
      <c r="C21" s="23">
        <f>-6</f>
        <v>-6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opLeftCell="A7" workbookViewId="0">
      <selection activeCell="G3" sqref="G3"/>
    </sheetView>
  </sheetViews>
  <sheetFormatPr defaultRowHeight="15"/>
  <cols>
    <col min="2" max="2" width="29.28515625" customWidth="1"/>
    <col min="3" max="3" width="19.5703125" style="3" customWidth="1"/>
    <col min="4" max="4" width="16.28515625" customWidth="1"/>
    <col min="5" max="5" width="13" customWidth="1"/>
  </cols>
  <sheetData>
    <row r="1" spans="1:5">
      <c r="C1" s="15" t="s">
        <v>109</v>
      </c>
    </row>
    <row r="2" spans="1:5" ht="75">
      <c r="A2" s="24" t="s">
        <v>127</v>
      </c>
      <c r="B2" s="24" t="s">
        <v>141</v>
      </c>
      <c r="C2" s="24" t="s">
        <v>153</v>
      </c>
      <c r="D2" s="24" t="s">
        <v>141</v>
      </c>
      <c r="E2" s="24" t="s">
        <v>153</v>
      </c>
    </row>
    <row r="3" spans="1:5" ht="30">
      <c r="A3" s="13">
        <v>1</v>
      </c>
      <c r="B3" s="1" t="s">
        <v>96</v>
      </c>
      <c r="C3" s="2">
        <v>-17</v>
      </c>
      <c r="D3" s="13"/>
      <c r="E3" s="13"/>
    </row>
    <row r="4" spans="1:5" ht="58.5" customHeight="1">
      <c r="A4" s="13">
        <v>2</v>
      </c>
      <c r="B4" s="1" t="s">
        <v>69</v>
      </c>
      <c r="C4" s="2">
        <v>-11</v>
      </c>
      <c r="D4" s="1" t="s">
        <v>2</v>
      </c>
      <c r="E4" s="2">
        <v>-7</v>
      </c>
    </row>
    <row r="5" spans="1:5" ht="30">
      <c r="A5" s="13">
        <v>3</v>
      </c>
      <c r="B5" s="1" t="s">
        <v>46</v>
      </c>
      <c r="C5" s="2">
        <v>-11</v>
      </c>
      <c r="D5" s="1" t="s">
        <v>78</v>
      </c>
      <c r="E5" s="2">
        <v>-6</v>
      </c>
    </row>
    <row r="6" spans="1:5" ht="30">
      <c r="A6" s="13">
        <v>4</v>
      </c>
      <c r="B6" s="1" t="s">
        <v>7</v>
      </c>
      <c r="C6" s="2">
        <v>-10</v>
      </c>
      <c r="D6" s="1" t="s">
        <v>79</v>
      </c>
      <c r="E6" s="2">
        <v>-9</v>
      </c>
    </row>
    <row r="7" spans="1:5" ht="30">
      <c r="A7" s="13">
        <v>5</v>
      </c>
      <c r="B7" s="1" t="s">
        <v>57</v>
      </c>
      <c r="C7" s="2">
        <v>-12</v>
      </c>
      <c r="D7" s="1" t="s">
        <v>80</v>
      </c>
      <c r="E7" s="2">
        <v>-8</v>
      </c>
    </row>
    <row r="8" spans="1:5" ht="30">
      <c r="A8" s="13">
        <v>6</v>
      </c>
      <c r="B8" s="1" t="s">
        <v>18</v>
      </c>
      <c r="C8" s="2">
        <v>-11</v>
      </c>
      <c r="D8" s="1" t="s">
        <v>49</v>
      </c>
      <c r="E8" s="2">
        <v>-9</v>
      </c>
    </row>
    <row r="9" spans="1:5">
      <c r="A9" s="13">
        <v>7</v>
      </c>
      <c r="B9" s="1" t="s">
        <v>53</v>
      </c>
      <c r="C9" s="2">
        <v>-17</v>
      </c>
      <c r="D9" s="13"/>
      <c r="E9" s="13"/>
    </row>
    <row r="10" spans="1:5" ht="30">
      <c r="A10" s="13">
        <v>8</v>
      </c>
      <c r="B10" s="1" t="s">
        <v>82</v>
      </c>
      <c r="C10" s="2">
        <v>-11</v>
      </c>
      <c r="D10" s="1" t="s">
        <v>51</v>
      </c>
      <c r="E10" s="2">
        <v>-8</v>
      </c>
    </row>
    <row r="11" spans="1:5" ht="30">
      <c r="A11" s="13">
        <v>9</v>
      </c>
      <c r="B11" s="1" t="s">
        <v>91</v>
      </c>
      <c r="C11" s="2">
        <v>-11</v>
      </c>
      <c r="D11" s="1" t="s">
        <v>119</v>
      </c>
      <c r="E11" s="23">
        <f>-9</f>
        <v>-9</v>
      </c>
    </row>
    <row r="12" spans="1:5" ht="45">
      <c r="A12" s="13">
        <v>10</v>
      </c>
      <c r="B12" s="1" t="s">
        <v>89</v>
      </c>
      <c r="C12" s="2">
        <v>-12</v>
      </c>
      <c r="D12" s="1" t="s">
        <v>75</v>
      </c>
      <c r="E12" s="2">
        <v>-9</v>
      </c>
    </row>
    <row r="13" spans="1:5" ht="30">
      <c r="A13" s="13">
        <v>11</v>
      </c>
      <c r="B13" s="1" t="s">
        <v>76</v>
      </c>
      <c r="C13" s="2">
        <v>-11</v>
      </c>
      <c r="D13" s="1" t="s">
        <v>77</v>
      </c>
      <c r="E13" s="2">
        <v>-9</v>
      </c>
    </row>
    <row r="14" spans="1:5">
      <c r="A14" s="13">
        <v>12</v>
      </c>
      <c r="B14" s="1" t="s">
        <v>30</v>
      </c>
      <c r="C14" s="2">
        <v>-14</v>
      </c>
      <c r="D14" s="13"/>
      <c r="E14" s="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topLeftCell="A49" workbookViewId="0">
      <selection activeCell="C72" sqref="C72"/>
    </sheetView>
  </sheetViews>
  <sheetFormatPr defaultColWidth="43.28515625" defaultRowHeight="15"/>
  <cols>
    <col min="1" max="1" width="6.7109375" customWidth="1"/>
    <col min="2" max="2" width="38.28515625" customWidth="1"/>
    <col min="3" max="3" width="31" style="3" customWidth="1"/>
    <col min="4" max="4" width="19.7109375" customWidth="1"/>
    <col min="5" max="5" width="19.140625" customWidth="1"/>
    <col min="6" max="6" width="24.140625" customWidth="1"/>
    <col min="7" max="7" width="20.140625" customWidth="1"/>
  </cols>
  <sheetData>
    <row r="1" spans="1:5">
      <c r="B1" s="15" t="s">
        <v>112</v>
      </c>
    </row>
    <row r="2" spans="1:5" ht="30">
      <c r="A2" s="32" t="s">
        <v>127</v>
      </c>
      <c r="B2" s="33" t="s">
        <v>141</v>
      </c>
      <c r="C2" s="33" t="s">
        <v>154</v>
      </c>
      <c r="D2" s="33" t="s">
        <v>141</v>
      </c>
      <c r="E2" s="33" t="s">
        <v>154</v>
      </c>
    </row>
    <row r="3" spans="1:5">
      <c r="A3" s="13">
        <v>1</v>
      </c>
      <c r="B3" s="1" t="s">
        <v>111</v>
      </c>
      <c r="C3" s="2">
        <f>-17</f>
        <v>-17</v>
      </c>
      <c r="D3" s="13"/>
      <c r="E3" s="13"/>
    </row>
    <row r="4" spans="1:5">
      <c r="A4" s="13">
        <v>2</v>
      </c>
      <c r="B4" s="1" t="s">
        <v>3</v>
      </c>
      <c r="C4" s="2">
        <v>-20</v>
      </c>
      <c r="D4" s="13"/>
      <c r="E4" s="13"/>
    </row>
    <row r="5" spans="1:5">
      <c r="A5" s="13">
        <v>3</v>
      </c>
      <c r="B5" s="1" t="s">
        <v>85</v>
      </c>
      <c r="C5" s="2">
        <f>-20</f>
        <v>-20</v>
      </c>
      <c r="D5" s="13"/>
      <c r="E5" s="13"/>
    </row>
    <row r="6" spans="1:5">
      <c r="A6" s="13">
        <v>4</v>
      </c>
      <c r="B6" s="1" t="s">
        <v>53</v>
      </c>
      <c r="C6" s="2">
        <v>-20</v>
      </c>
      <c r="D6" s="13"/>
      <c r="E6" s="13"/>
    </row>
    <row r="7" spans="1:5">
      <c r="A7" s="13">
        <v>5</v>
      </c>
      <c r="B7" s="1" t="s">
        <v>92</v>
      </c>
      <c r="C7" s="2">
        <f>-18</f>
        <v>-18</v>
      </c>
      <c r="D7" s="13"/>
      <c r="E7" s="13"/>
    </row>
    <row r="8" spans="1:5">
      <c r="A8" s="13">
        <v>6</v>
      </c>
      <c r="B8" s="1" t="s">
        <v>58</v>
      </c>
      <c r="C8" s="2">
        <f>-18</f>
        <v>-18</v>
      </c>
      <c r="D8" s="13"/>
      <c r="E8" s="13"/>
    </row>
    <row r="9" spans="1:5">
      <c r="A9" s="13">
        <v>7</v>
      </c>
      <c r="B9" s="1" t="s">
        <v>28</v>
      </c>
      <c r="C9" s="2">
        <f>-20</f>
        <v>-20</v>
      </c>
      <c r="D9" s="13"/>
      <c r="E9" s="13"/>
    </row>
    <row r="10" spans="1:5">
      <c r="A10" s="13">
        <v>8</v>
      </c>
      <c r="B10" s="1" t="s">
        <v>101</v>
      </c>
      <c r="C10" s="2">
        <f>-20</f>
        <v>-20</v>
      </c>
      <c r="D10" s="13"/>
      <c r="E10" s="13"/>
    </row>
    <row r="11" spans="1:5">
      <c r="A11" s="13">
        <v>9</v>
      </c>
      <c r="B11" s="1" t="s">
        <v>73</v>
      </c>
      <c r="C11" s="2">
        <f>-20</f>
        <v>-20</v>
      </c>
      <c r="D11" s="13"/>
      <c r="E11" s="13"/>
    </row>
    <row r="12" spans="1:5">
      <c r="A12" s="13">
        <v>10</v>
      </c>
      <c r="B12" s="1" t="s">
        <v>64</v>
      </c>
      <c r="C12" s="2">
        <f>-21</f>
        <v>-21</v>
      </c>
      <c r="D12" s="13"/>
      <c r="E12" s="13"/>
    </row>
    <row r="13" spans="1:5">
      <c r="A13" s="13">
        <v>11</v>
      </c>
      <c r="B13" s="1" t="s">
        <v>75</v>
      </c>
      <c r="C13" s="2">
        <f>-20</f>
        <v>-20</v>
      </c>
      <c r="D13" s="13"/>
      <c r="E13" s="13"/>
    </row>
    <row r="14" spans="1:5">
      <c r="A14" s="13">
        <v>12</v>
      </c>
      <c r="B14" s="1" t="s">
        <v>128</v>
      </c>
      <c r="C14" s="2">
        <f>-20</f>
        <v>-20</v>
      </c>
      <c r="D14" s="13"/>
      <c r="E14" s="13"/>
    </row>
    <row r="15" spans="1:5" ht="30">
      <c r="A15" s="13">
        <v>13</v>
      </c>
      <c r="B15" s="1" t="s">
        <v>101</v>
      </c>
      <c r="C15" s="2">
        <f>-10</f>
        <v>-10</v>
      </c>
      <c r="D15" s="1" t="s">
        <v>59</v>
      </c>
      <c r="E15" s="2">
        <v>-8</v>
      </c>
    </row>
    <row r="16" spans="1:5" ht="30">
      <c r="A16" s="13">
        <v>14</v>
      </c>
      <c r="B16" s="1" t="s">
        <v>45</v>
      </c>
      <c r="C16" s="2">
        <v>-9</v>
      </c>
      <c r="D16" s="1" t="s">
        <v>46</v>
      </c>
      <c r="E16" s="2">
        <v>-9</v>
      </c>
    </row>
    <row r="17" spans="1:7" ht="30">
      <c r="A17" s="13">
        <v>15</v>
      </c>
      <c r="B17" s="1" t="s">
        <v>86</v>
      </c>
      <c r="C17" s="2">
        <v>-13</v>
      </c>
      <c r="D17" s="1" t="s">
        <v>29</v>
      </c>
      <c r="E17" s="2">
        <f>-7</f>
        <v>-7</v>
      </c>
    </row>
    <row r="18" spans="1:7">
      <c r="A18" s="13">
        <v>16</v>
      </c>
      <c r="B18" s="1" t="s">
        <v>87</v>
      </c>
      <c r="C18" s="2">
        <v>-12</v>
      </c>
      <c r="D18" s="1" t="s">
        <v>128</v>
      </c>
      <c r="E18" s="2">
        <f>-6</f>
        <v>-6</v>
      </c>
    </row>
    <row r="19" spans="1:7" ht="30">
      <c r="A19" s="13">
        <v>17</v>
      </c>
      <c r="B19" s="1" t="s">
        <v>73</v>
      </c>
      <c r="C19" s="2">
        <f>-10</f>
        <v>-10</v>
      </c>
      <c r="D19" s="1" t="s">
        <v>22</v>
      </c>
      <c r="E19" s="2">
        <v>-7</v>
      </c>
    </row>
    <row r="20" spans="1:7" ht="30">
      <c r="A20" s="13">
        <v>18</v>
      </c>
      <c r="B20" s="1" t="s">
        <v>71</v>
      </c>
      <c r="C20" s="2">
        <v>-12</v>
      </c>
      <c r="D20" s="1" t="s">
        <v>55</v>
      </c>
      <c r="E20" s="2">
        <f>-7</f>
        <v>-7</v>
      </c>
    </row>
    <row r="21" spans="1:7" ht="30">
      <c r="A21" s="13">
        <v>19</v>
      </c>
      <c r="B21" s="1" t="s">
        <v>125</v>
      </c>
      <c r="C21" s="23">
        <f>-9</f>
        <v>-9</v>
      </c>
      <c r="D21" s="1" t="s">
        <v>93</v>
      </c>
      <c r="E21" s="2">
        <v>-8</v>
      </c>
    </row>
    <row r="22" spans="1:7" ht="30">
      <c r="A22" s="13">
        <v>20</v>
      </c>
      <c r="B22" s="1" t="s">
        <v>31</v>
      </c>
      <c r="C22" s="2">
        <v>-10</v>
      </c>
      <c r="D22" s="1" t="s">
        <v>63</v>
      </c>
      <c r="E22" s="2">
        <v>-8</v>
      </c>
    </row>
    <row r="23" spans="1:7" ht="30">
      <c r="A23" s="13">
        <v>21</v>
      </c>
      <c r="B23" s="1" t="s">
        <v>140</v>
      </c>
      <c r="C23" s="23">
        <f>-12</f>
        <v>-12</v>
      </c>
      <c r="D23" s="1" t="s">
        <v>62</v>
      </c>
      <c r="E23" s="2">
        <v>-7</v>
      </c>
    </row>
    <row r="24" spans="1:7">
      <c r="A24" s="16"/>
      <c r="B24" s="22"/>
      <c r="C24" s="34"/>
      <c r="D24" s="5"/>
      <c r="E24" s="6"/>
    </row>
    <row r="25" spans="1:7">
      <c r="B25" s="15" t="s">
        <v>113</v>
      </c>
    </row>
    <row r="26" spans="1:7" ht="30">
      <c r="A26" s="25" t="s">
        <v>127</v>
      </c>
      <c r="B26" s="25" t="s">
        <v>141</v>
      </c>
      <c r="C26" s="25" t="s">
        <v>155</v>
      </c>
      <c r="D26" s="25" t="s">
        <v>141</v>
      </c>
      <c r="E26" s="25" t="s">
        <v>155</v>
      </c>
      <c r="F26" s="25" t="s">
        <v>141</v>
      </c>
      <c r="G26" s="25" t="s">
        <v>155</v>
      </c>
    </row>
    <row r="27" spans="1:7">
      <c r="A27" s="18">
        <v>1</v>
      </c>
      <c r="B27" s="8" t="s">
        <v>16</v>
      </c>
      <c r="C27" s="8">
        <f>-20</f>
        <v>-20</v>
      </c>
      <c r="D27" s="18"/>
      <c r="E27" s="18"/>
      <c r="F27" s="18"/>
      <c r="G27" s="18"/>
    </row>
    <row r="28" spans="1:7">
      <c r="A28" s="18">
        <v>2</v>
      </c>
      <c r="B28" s="8" t="s">
        <v>122</v>
      </c>
      <c r="C28" s="8">
        <v>-18</v>
      </c>
      <c r="D28" s="18"/>
      <c r="E28" s="18"/>
      <c r="F28" s="18"/>
      <c r="G28" s="18"/>
    </row>
    <row r="29" spans="1:7" ht="30">
      <c r="A29" s="18">
        <v>3</v>
      </c>
      <c r="B29" s="8" t="s">
        <v>0</v>
      </c>
      <c r="C29" s="8">
        <v>-8</v>
      </c>
      <c r="D29" s="8" t="s">
        <v>43</v>
      </c>
      <c r="E29" s="8">
        <f>-7</f>
        <v>-7</v>
      </c>
      <c r="F29" s="18" t="s">
        <v>120</v>
      </c>
      <c r="G29" s="18">
        <f>-4</f>
        <v>-4</v>
      </c>
    </row>
    <row r="30" spans="1:7" ht="30">
      <c r="A30" s="18">
        <v>4</v>
      </c>
      <c r="B30" s="8" t="s">
        <v>13</v>
      </c>
      <c r="C30" s="8">
        <v>-10</v>
      </c>
      <c r="D30" s="8" t="s">
        <v>25</v>
      </c>
      <c r="E30" s="8">
        <v>-8</v>
      </c>
      <c r="F30" s="18"/>
      <c r="G30" s="18"/>
    </row>
    <row r="31" spans="1:7" ht="30">
      <c r="A31" s="18">
        <v>5</v>
      </c>
      <c r="B31" s="8" t="s">
        <v>24</v>
      </c>
      <c r="C31" s="8">
        <f>-7</f>
        <v>-7</v>
      </c>
      <c r="D31" s="8" t="s">
        <v>83</v>
      </c>
      <c r="E31" s="8">
        <v>-6</v>
      </c>
      <c r="F31" s="8" t="s">
        <v>60</v>
      </c>
      <c r="G31" s="8">
        <v>-6</v>
      </c>
    </row>
    <row r="32" spans="1:7" ht="30">
      <c r="A32" s="18">
        <v>6</v>
      </c>
      <c r="B32" s="8" t="s">
        <v>38</v>
      </c>
      <c r="C32" s="8">
        <v>-8</v>
      </c>
      <c r="D32" s="8" t="s">
        <v>61</v>
      </c>
      <c r="E32" s="8">
        <v>-6</v>
      </c>
      <c r="F32" s="8" t="s">
        <v>138</v>
      </c>
      <c r="G32" s="8">
        <f>-6</f>
        <v>-6</v>
      </c>
    </row>
    <row r="33" spans="1:7">
      <c r="A33" s="35"/>
      <c r="B33" s="8"/>
      <c r="C33" s="36"/>
      <c r="D33" s="36"/>
      <c r="E33" s="36"/>
      <c r="F33" s="36"/>
      <c r="G33" s="36"/>
    </row>
    <row r="34" spans="1:7">
      <c r="B34" s="4" t="s">
        <v>114</v>
      </c>
    </row>
    <row r="35" spans="1:7" ht="30">
      <c r="A35" s="25" t="s">
        <v>127</v>
      </c>
      <c r="B35" s="25" t="s">
        <v>141</v>
      </c>
      <c r="C35" s="25" t="s">
        <v>156</v>
      </c>
      <c r="D35" s="25" t="s">
        <v>141</v>
      </c>
      <c r="E35" s="25" t="s">
        <v>156</v>
      </c>
    </row>
    <row r="36" spans="1:7">
      <c r="A36" s="13">
        <v>1</v>
      </c>
      <c r="B36" s="1" t="s">
        <v>3</v>
      </c>
      <c r="C36" s="2">
        <v>-20</v>
      </c>
      <c r="D36" s="13"/>
      <c r="E36" s="13"/>
    </row>
    <row r="37" spans="1:7">
      <c r="A37" s="13">
        <v>2</v>
      </c>
      <c r="B37" s="1" t="s">
        <v>55</v>
      </c>
      <c r="C37" s="2">
        <f>-20</f>
        <v>-20</v>
      </c>
      <c r="D37" s="13"/>
      <c r="E37" s="13"/>
    </row>
    <row r="38" spans="1:7">
      <c r="A38" s="13">
        <v>3</v>
      </c>
      <c r="B38" s="1" t="s">
        <v>59</v>
      </c>
      <c r="C38" s="2">
        <f>-20</f>
        <v>-20</v>
      </c>
      <c r="D38" s="13"/>
      <c r="E38" s="13"/>
    </row>
    <row r="39" spans="1:7">
      <c r="A39" s="13">
        <v>4</v>
      </c>
      <c r="B39" s="1" t="s">
        <v>63</v>
      </c>
      <c r="C39" s="2">
        <v>-20</v>
      </c>
      <c r="D39" s="13"/>
      <c r="E39" s="13"/>
    </row>
    <row r="40" spans="1:7">
      <c r="A40" s="13">
        <v>5</v>
      </c>
      <c r="B40" s="1" t="s">
        <v>64</v>
      </c>
      <c r="C40" s="2">
        <f>-20</f>
        <v>-20</v>
      </c>
      <c r="D40" s="13"/>
      <c r="E40" s="13"/>
    </row>
    <row r="41" spans="1:7">
      <c r="A41" s="13">
        <v>6</v>
      </c>
      <c r="B41" s="1" t="s">
        <v>43</v>
      </c>
      <c r="C41" s="2">
        <f>-20</f>
        <v>-20</v>
      </c>
      <c r="D41" s="13"/>
      <c r="E41" s="13"/>
    </row>
    <row r="42" spans="1:7">
      <c r="A42" s="13">
        <v>7</v>
      </c>
      <c r="B42" s="1" t="s">
        <v>21</v>
      </c>
      <c r="C42" s="2">
        <f>-20</f>
        <v>-20</v>
      </c>
      <c r="D42" s="13"/>
      <c r="E42" s="13"/>
    </row>
    <row r="43" spans="1:7">
      <c r="A43" s="13">
        <v>8</v>
      </c>
      <c r="B43" s="1" t="s">
        <v>24</v>
      </c>
      <c r="C43" s="2">
        <f>-20</f>
        <v>-20</v>
      </c>
      <c r="D43" s="13"/>
      <c r="E43" s="13"/>
    </row>
    <row r="44" spans="1:7">
      <c r="A44" s="13">
        <v>9</v>
      </c>
      <c r="B44" s="1" t="s">
        <v>137</v>
      </c>
      <c r="C44" s="2">
        <f>16</f>
        <v>16</v>
      </c>
      <c r="D44" s="13"/>
      <c r="E44" s="13"/>
    </row>
    <row r="45" spans="1:7">
      <c r="A45" s="13">
        <v>10</v>
      </c>
      <c r="B45" s="1" t="s">
        <v>10</v>
      </c>
      <c r="C45" s="2">
        <f>-20</f>
        <v>-20</v>
      </c>
      <c r="D45" s="13"/>
      <c r="E45" s="13"/>
    </row>
    <row r="46" spans="1:7">
      <c r="A46" s="13">
        <v>11</v>
      </c>
      <c r="B46" s="1" t="s">
        <v>104</v>
      </c>
      <c r="C46" s="2">
        <v>-20</v>
      </c>
      <c r="D46" s="13"/>
      <c r="E46" s="13"/>
    </row>
    <row r="47" spans="1:7" ht="28.5" customHeight="1">
      <c r="A47" s="13">
        <v>12</v>
      </c>
      <c r="B47" s="1" t="s">
        <v>33</v>
      </c>
      <c r="C47" s="2">
        <v>-12</v>
      </c>
      <c r="D47" s="1" t="s">
        <v>74</v>
      </c>
      <c r="E47" s="2">
        <v>-8</v>
      </c>
    </row>
    <row r="48" spans="1:7">
      <c r="A48" s="13">
        <v>13</v>
      </c>
      <c r="B48" s="1" t="s">
        <v>130</v>
      </c>
      <c r="C48" s="2">
        <f>-20</f>
        <v>-20</v>
      </c>
      <c r="D48" s="13"/>
      <c r="E48" s="13"/>
    </row>
    <row r="49" spans="1:5">
      <c r="A49" s="13">
        <v>14</v>
      </c>
      <c r="B49" s="1" t="s">
        <v>120</v>
      </c>
      <c r="C49" s="2">
        <f>-20</f>
        <v>-20</v>
      </c>
      <c r="D49" s="13"/>
      <c r="E49" s="13"/>
    </row>
    <row r="50" spans="1:5">
      <c r="A50" s="13">
        <v>15</v>
      </c>
      <c r="B50" s="1" t="s">
        <v>139</v>
      </c>
      <c r="C50" s="2">
        <f>-19</f>
        <v>-19</v>
      </c>
      <c r="D50" s="13"/>
      <c r="E50" s="13"/>
    </row>
    <row r="51" spans="1:5" ht="30">
      <c r="A51" s="13">
        <v>16</v>
      </c>
      <c r="B51" s="1" t="s">
        <v>17</v>
      </c>
      <c r="C51" s="2">
        <v>-14</v>
      </c>
      <c r="D51" s="1" t="s">
        <v>16</v>
      </c>
      <c r="E51" s="2">
        <f>-6</f>
        <v>-6</v>
      </c>
    </row>
    <row r="52" spans="1:5" ht="30">
      <c r="A52" s="13">
        <v>17</v>
      </c>
      <c r="B52" s="1" t="s">
        <v>50</v>
      </c>
      <c r="C52" s="2">
        <v>-14</v>
      </c>
      <c r="D52" s="1" t="s">
        <v>52</v>
      </c>
      <c r="E52" s="2">
        <v>-7</v>
      </c>
    </row>
    <row r="53" spans="1:5" ht="30">
      <c r="A53" s="13">
        <v>18</v>
      </c>
      <c r="B53" s="1" t="s">
        <v>53</v>
      </c>
      <c r="C53" s="2">
        <v>-14</v>
      </c>
      <c r="D53" s="1" t="s">
        <v>10</v>
      </c>
      <c r="E53" s="2">
        <f>-5</f>
        <v>-5</v>
      </c>
    </row>
    <row r="54" spans="1:5" s="7" customFormat="1">
      <c r="B54" s="12"/>
      <c r="C54" s="9"/>
      <c r="D54" s="5"/>
      <c r="E54" s="6"/>
    </row>
    <row r="56" spans="1:5">
      <c r="B56" s="4" t="s">
        <v>115</v>
      </c>
    </row>
    <row r="57" spans="1:5" ht="30">
      <c r="A57" s="25" t="s">
        <v>127</v>
      </c>
      <c r="B57" s="25" t="s">
        <v>141</v>
      </c>
      <c r="C57" s="25" t="s">
        <v>157</v>
      </c>
      <c r="D57" s="25" t="s">
        <v>141</v>
      </c>
      <c r="E57" s="25" t="s">
        <v>157</v>
      </c>
    </row>
    <row r="58" spans="1:5">
      <c r="A58" s="13">
        <v>1</v>
      </c>
      <c r="B58" s="1" t="s">
        <v>7</v>
      </c>
      <c r="C58" s="2">
        <f>-18</f>
        <v>-18</v>
      </c>
      <c r="D58" s="13"/>
      <c r="E58" s="13"/>
    </row>
    <row r="59" spans="1:5">
      <c r="A59" s="13">
        <v>2</v>
      </c>
      <c r="B59" s="1" t="s">
        <v>68</v>
      </c>
      <c r="C59" s="2">
        <v>-16</v>
      </c>
      <c r="D59" s="13"/>
      <c r="E59" s="13"/>
    </row>
    <row r="60" spans="1:5">
      <c r="A60" s="13">
        <v>3</v>
      </c>
      <c r="B60" s="1" t="s">
        <v>89</v>
      </c>
      <c r="C60" s="2">
        <f>-20</f>
        <v>-20</v>
      </c>
      <c r="D60" s="13"/>
      <c r="E60" s="13"/>
    </row>
    <row r="61" spans="1:5">
      <c r="A61" s="13">
        <v>4</v>
      </c>
      <c r="B61" s="1" t="s">
        <v>51</v>
      </c>
      <c r="C61" s="2">
        <v>-9</v>
      </c>
      <c r="D61" s="1" t="s">
        <v>136</v>
      </c>
      <c r="E61" s="23">
        <f>-9</f>
        <v>-9</v>
      </c>
    </row>
  </sheetData>
  <pageMargins left="0.7" right="0.7" top="0.75" bottom="0.75" header="0.3" footer="0.3"/>
  <pageSetup paperSize="9" orientation="portrait" r:id="rId1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topLeftCell="A7" workbookViewId="0">
      <selection activeCell="E2" sqref="E2"/>
    </sheetView>
  </sheetViews>
  <sheetFormatPr defaultColWidth="37.85546875" defaultRowHeight="15"/>
  <cols>
    <col min="1" max="1" width="11.7109375" customWidth="1"/>
    <col min="2" max="2" width="33.42578125" customWidth="1"/>
    <col min="3" max="3" width="29.85546875" style="3" customWidth="1"/>
    <col min="4" max="4" width="27.85546875" customWidth="1"/>
    <col min="5" max="5" width="22.85546875" customWidth="1"/>
  </cols>
  <sheetData>
    <row r="1" spans="1:5">
      <c r="A1" s="14"/>
      <c r="B1" s="14"/>
      <c r="C1" s="4" t="s">
        <v>110</v>
      </c>
      <c r="D1" s="14"/>
      <c r="E1" s="14"/>
    </row>
    <row r="2" spans="1:5" ht="30">
      <c r="A2" s="24" t="s">
        <v>127</v>
      </c>
      <c r="B2" s="24" t="s">
        <v>141</v>
      </c>
      <c r="C2" s="24" t="s">
        <v>158</v>
      </c>
      <c r="D2" s="24" t="s">
        <v>141</v>
      </c>
      <c r="E2" s="24" t="s">
        <v>158</v>
      </c>
    </row>
    <row r="3" spans="1:5">
      <c r="A3" s="14">
        <v>1</v>
      </c>
      <c r="B3" s="1" t="s">
        <v>1</v>
      </c>
      <c r="C3" s="8">
        <f>-20</f>
        <v>-20</v>
      </c>
      <c r="D3" s="14"/>
      <c r="E3" s="14"/>
    </row>
    <row r="4" spans="1:5">
      <c r="A4" s="14">
        <v>2</v>
      </c>
      <c r="B4" s="1" t="s">
        <v>4</v>
      </c>
      <c r="C4" s="8">
        <v>-18</v>
      </c>
      <c r="D4" s="14"/>
      <c r="E4" s="14"/>
    </row>
    <row r="5" spans="1:5">
      <c r="A5" s="14">
        <v>3</v>
      </c>
      <c r="B5" s="1" t="s">
        <v>42</v>
      </c>
      <c r="C5" s="8">
        <v>-18</v>
      </c>
      <c r="D5" s="14"/>
      <c r="E5" s="14"/>
    </row>
    <row r="6" spans="1:5">
      <c r="A6" s="14">
        <v>4</v>
      </c>
      <c r="B6" s="1" t="s">
        <v>10</v>
      </c>
      <c r="C6" s="8">
        <v>-19</v>
      </c>
      <c r="D6" s="14"/>
      <c r="E6" s="14"/>
    </row>
    <row r="7" spans="1:5">
      <c r="A7" s="14">
        <v>5</v>
      </c>
      <c r="B7" s="1" t="s">
        <v>34</v>
      </c>
      <c r="C7" s="8">
        <v>-18</v>
      </c>
      <c r="D7" s="14"/>
      <c r="E7" s="14"/>
    </row>
    <row r="8" spans="1:5">
      <c r="A8" s="14">
        <v>6</v>
      </c>
      <c r="B8" s="1" t="s">
        <v>37</v>
      </c>
      <c r="C8" s="8">
        <f>-20</f>
        <v>-20</v>
      </c>
      <c r="D8" s="14"/>
      <c r="E8" s="14"/>
    </row>
    <row r="9" spans="1:5">
      <c r="A9" s="14">
        <v>7</v>
      </c>
      <c r="B9" s="1" t="s">
        <v>3</v>
      </c>
      <c r="C9" s="8">
        <v>-16</v>
      </c>
      <c r="D9" s="1" t="s">
        <v>1</v>
      </c>
      <c r="E9" s="8">
        <f>-3</f>
        <v>-3</v>
      </c>
    </row>
    <row r="10" spans="1:5">
      <c r="A10" s="14">
        <v>8</v>
      </c>
      <c r="B10" s="1" t="s">
        <v>41</v>
      </c>
      <c r="C10" s="8">
        <v>-15</v>
      </c>
      <c r="D10" s="1" t="s">
        <v>33</v>
      </c>
      <c r="E10" s="8">
        <v>-6</v>
      </c>
    </row>
    <row r="11" spans="1:5" ht="30">
      <c r="A11" s="14">
        <v>9</v>
      </c>
      <c r="B11" s="1" t="s">
        <v>69</v>
      </c>
      <c r="C11" s="8">
        <v>-11</v>
      </c>
      <c r="D11" s="1" t="s">
        <v>70</v>
      </c>
      <c r="E11" s="8">
        <v>-9</v>
      </c>
    </row>
    <row r="12" spans="1:5">
      <c r="A12" s="14">
        <v>10</v>
      </c>
      <c r="B12" s="1" t="s">
        <v>99</v>
      </c>
      <c r="C12" s="8">
        <v>-13</v>
      </c>
      <c r="D12" s="1" t="s">
        <v>86</v>
      </c>
      <c r="E12" s="8">
        <v>-6</v>
      </c>
    </row>
    <row r="13" spans="1:5">
      <c r="A13" s="14">
        <v>11</v>
      </c>
      <c r="B13" s="1" t="s">
        <v>48</v>
      </c>
      <c r="C13" s="8">
        <v>-12</v>
      </c>
      <c r="D13" s="1" t="s">
        <v>11</v>
      </c>
      <c r="E13" s="8">
        <v>-6</v>
      </c>
    </row>
    <row r="14" spans="1:5">
      <c r="A14" s="14">
        <v>12</v>
      </c>
      <c r="B14" s="1" t="s">
        <v>53</v>
      </c>
      <c r="C14" s="8">
        <v>-12</v>
      </c>
      <c r="D14" s="1" t="s">
        <v>12</v>
      </c>
      <c r="E14" s="8">
        <v>-8</v>
      </c>
    </row>
    <row r="15" spans="1:5" ht="30">
      <c r="A15" s="14">
        <v>13</v>
      </c>
      <c r="B15" s="1" t="s">
        <v>16</v>
      </c>
      <c r="C15" s="8">
        <v>-14</v>
      </c>
      <c r="D15" s="1" t="s">
        <v>25</v>
      </c>
      <c r="E15" s="8">
        <v>-7</v>
      </c>
    </row>
    <row r="16" spans="1:5">
      <c r="A16" s="14">
        <v>14</v>
      </c>
      <c r="B16" s="1" t="s">
        <v>19</v>
      </c>
      <c r="C16" s="8">
        <v>-11</v>
      </c>
      <c r="D16" s="1" t="s">
        <v>93</v>
      </c>
      <c r="E16" s="8">
        <v>-8</v>
      </c>
    </row>
    <row r="17" spans="1:5">
      <c r="A17" s="14">
        <v>15</v>
      </c>
      <c r="B17" s="1" t="s">
        <v>95</v>
      </c>
      <c r="C17" s="8">
        <f>-16</f>
        <v>-16</v>
      </c>
      <c r="D17" s="14"/>
      <c r="E17" s="14"/>
    </row>
    <row r="18" spans="1:5">
      <c r="A18" s="14">
        <v>16</v>
      </c>
      <c r="B18" s="1" t="s">
        <v>77</v>
      </c>
      <c r="C18" s="8">
        <v>-9</v>
      </c>
      <c r="D18" s="1" t="s">
        <v>30</v>
      </c>
      <c r="E18" s="8">
        <v>-8</v>
      </c>
    </row>
    <row r="19" spans="1:5">
      <c r="A19" s="14">
        <v>17</v>
      </c>
      <c r="B19" s="1" t="s">
        <v>38</v>
      </c>
      <c r="C19" s="8">
        <v>-16</v>
      </c>
      <c r="D19" s="14"/>
      <c r="E19" s="14"/>
    </row>
    <row r="20" spans="1:5" ht="30">
      <c r="A20" s="14">
        <v>18</v>
      </c>
      <c r="B20" s="1" t="s">
        <v>65</v>
      </c>
      <c r="C20" s="8">
        <v>-14</v>
      </c>
      <c r="D20" s="1" t="s">
        <v>37</v>
      </c>
      <c r="E20" s="8">
        <f>-4</f>
        <v>-4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F8" sqref="F8"/>
    </sheetView>
  </sheetViews>
  <sheetFormatPr defaultColWidth="37.7109375" defaultRowHeight="15"/>
  <cols>
    <col min="1" max="1" width="10.140625" customWidth="1"/>
    <col min="2" max="2" width="31" customWidth="1"/>
    <col min="3" max="3" width="23.28515625" style="3" customWidth="1"/>
    <col min="4" max="4" width="27.5703125" customWidth="1"/>
    <col min="5" max="5" width="23.140625" customWidth="1"/>
    <col min="6" max="6" width="24.28515625" customWidth="1"/>
    <col min="7" max="7" width="18.140625" customWidth="1"/>
  </cols>
  <sheetData>
    <row r="1" spans="1:7">
      <c r="A1" s="13"/>
      <c r="B1" s="4" t="s">
        <v>116</v>
      </c>
      <c r="C1" s="23"/>
      <c r="D1" s="13"/>
      <c r="E1" s="13"/>
      <c r="F1" s="13"/>
      <c r="G1" s="13"/>
    </row>
    <row r="2" spans="1:7" ht="64.5" customHeight="1">
      <c r="A2" s="24" t="s">
        <v>127</v>
      </c>
      <c r="B2" s="24" t="s">
        <v>141</v>
      </c>
      <c r="C2" s="24" t="s">
        <v>159</v>
      </c>
      <c r="D2" s="24" t="s">
        <v>141</v>
      </c>
      <c r="E2" s="24" t="s">
        <v>159</v>
      </c>
      <c r="F2" s="24" t="s">
        <v>141</v>
      </c>
      <c r="G2" s="24" t="s">
        <v>159</v>
      </c>
    </row>
    <row r="3" spans="1:7">
      <c r="A3" s="13">
        <v>1</v>
      </c>
      <c r="B3" s="1" t="s">
        <v>41</v>
      </c>
      <c r="C3" s="2">
        <v>-15</v>
      </c>
      <c r="D3" s="13"/>
      <c r="E3" s="13"/>
      <c r="F3" s="13"/>
      <c r="G3" s="13"/>
    </row>
    <row r="4" spans="1:7">
      <c r="A4" s="13">
        <v>2</v>
      </c>
      <c r="B4" s="1" t="s">
        <v>47</v>
      </c>
      <c r="C4" s="2">
        <v>-9</v>
      </c>
      <c r="D4" s="1" t="s">
        <v>5</v>
      </c>
      <c r="E4" s="2">
        <f>-7</f>
        <v>-7</v>
      </c>
      <c r="F4" s="13"/>
      <c r="G4" s="13"/>
    </row>
    <row r="5" spans="1:7">
      <c r="A5" s="13">
        <v>3</v>
      </c>
      <c r="B5" s="1" t="s">
        <v>49</v>
      </c>
      <c r="C5" s="2">
        <v>-9</v>
      </c>
      <c r="D5" s="1" t="s">
        <v>103</v>
      </c>
      <c r="E5" s="2">
        <v>-8</v>
      </c>
      <c r="F5" s="1" t="s">
        <v>12</v>
      </c>
      <c r="G5" s="2">
        <f>-3</f>
        <v>-3</v>
      </c>
    </row>
    <row r="6" spans="1:7">
      <c r="A6" s="13">
        <v>4</v>
      </c>
      <c r="B6" s="1" t="s">
        <v>12</v>
      </c>
      <c r="C6" s="2">
        <f>-20</f>
        <v>-20</v>
      </c>
      <c r="D6" s="13"/>
      <c r="E6" s="13"/>
      <c r="F6" s="13"/>
      <c r="G6" s="13"/>
    </row>
    <row r="7" spans="1:7">
      <c r="A7" s="13">
        <v>5</v>
      </c>
      <c r="B7" s="1" t="s">
        <v>35</v>
      </c>
      <c r="C7" s="2">
        <f>-20</f>
        <v>-20</v>
      </c>
      <c r="D7" s="13"/>
      <c r="E7" s="13"/>
      <c r="F7" s="13"/>
      <c r="G7" s="13"/>
    </row>
    <row r="8" spans="1:7">
      <c r="A8" s="13">
        <v>6</v>
      </c>
      <c r="B8" s="1" t="s">
        <v>37</v>
      </c>
      <c r="C8" s="2">
        <f>-20</f>
        <v>-20</v>
      </c>
      <c r="D8" s="13"/>
      <c r="E8" s="13"/>
      <c r="F8" s="13"/>
      <c r="G8" s="13"/>
    </row>
    <row r="9" spans="1:7" ht="30">
      <c r="A9" s="13">
        <v>7</v>
      </c>
      <c r="B9" s="1" t="s">
        <v>83</v>
      </c>
      <c r="C9" s="2">
        <v>-16</v>
      </c>
      <c r="D9" s="13"/>
      <c r="E9" s="13"/>
      <c r="F9" s="13"/>
      <c r="G9" s="13"/>
    </row>
    <row r="10" spans="1:7" ht="30">
      <c r="A10" s="13">
        <v>8</v>
      </c>
      <c r="B10" s="1" t="s">
        <v>96</v>
      </c>
      <c r="C10" s="2">
        <v>-10</v>
      </c>
      <c r="D10" s="1" t="s">
        <v>93</v>
      </c>
      <c r="E10" s="2">
        <v>-8</v>
      </c>
      <c r="F10" s="13"/>
      <c r="G10" s="13"/>
    </row>
    <row r="11" spans="1:7" ht="30">
      <c r="A11" s="13">
        <v>9</v>
      </c>
      <c r="B11" s="1" t="s">
        <v>22</v>
      </c>
      <c r="C11" s="2">
        <v>-10</v>
      </c>
      <c r="D11" s="1" t="s">
        <v>25</v>
      </c>
      <c r="E11" s="2">
        <v>-7</v>
      </c>
      <c r="F11" s="13"/>
      <c r="G11" s="13"/>
    </row>
    <row r="12" spans="1:7">
      <c r="A12" s="13">
        <v>10</v>
      </c>
      <c r="B12" s="1" t="s">
        <v>77</v>
      </c>
      <c r="C12" s="2">
        <f>-15</f>
        <v>-15</v>
      </c>
      <c r="D12" s="1" t="s">
        <v>33</v>
      </c>
      <c r="E12" s="2">
        <v>-6</v>
      </c>
      <c r="F12" s="13"/>
      <c r="G12" s="13"/>
    </row>
    <row r="13" spans="1:7">
      <c r="A13" s="13">
        <v>11</v>
      </c>
      <c r="B13" s="1" t="s">
        <v>87</v>
      </c>
      <c r="C13" s="2">
        <v>-6</v>
      </c>
      <c r="D13" s="13"/>
      <c r="E13" s="13"/>
      <c r="F13" s="13"/>
      <c r="G13" s="13"/>
    </row>
    <row r="14" spans="1:7">
      <c r="A14" s="13">
        <v>12</v>
      </c>
      <c r="B14" s="1" t="s">
        <v>88</v>
      </c>
      <c r="C14" s="2">
        <v>-6</v>
      </c>
      <c r="D14" s="13"/>
      <c r="E14" s="13"/>
      <c r="F14" s="13"/>
      <c r="G14" s="13"/>
    </row>
    <row r="15" spans="1:7">
      <c r="A15" s="13">
        <v>13</v>
      </c>
      <c r="B15" s="1" t="s">
        <v>30</v>
      </c>
      <c r="C15" s="2">
        <v>-8</v>
      </c>
      <c r="D15" s="13"/>
      <c r="E15" s="13"/>
      <c r="F15" s="13"/>
      <c r="G15" s="13"/>
    </row>
    <row r="16" spans="1:7">
      <c r="A16" s="13">
        <v>14</v>
      </c>
      <c r="B16" s="1" t="s">
        <v>35</v>
      </c>
      <c r="C16" s="2">
        <f>-4</f>
        <v>-4</v>
      </c>
      <c r="D16" s="13"/>
      <c r="E16" s="13"/>
      <c r="F16" s="13"/>
      <c r="G16" s="13"/>
    </row>
    <row r="17" spans="1:7">
      <c r="A17" s="13">
        <v>15</v>
      </c>
      <c r="B17" s="1" t="s">
        <v>37</v>
      </c>
      <c r="C17" s="2">
        <f>-4</f>
        <v>-4</v>
      </c>
      <c r="D17" s="13"/>
      <c r="E17" s="13"/>
      <c r="F17" s="13"/>
      <c r="G17" s="13"/>
    </row>
    <row r="18" spans="1:7">
      <c r="A18" s="13">
        <v>16</v>
      </c>
      <c r="B18" s="1" t="s">
        <v>81</v>
      </c>
      <c r="C18" s="2">
        <v>-6</v>
      </c>
      <c r="D18" s="13"/>
      <c r="E18" s="13"/>
      <c r="F18" s="13"/>
      <c r="G18" s="13"/>
    </row>
    <row r="19" spans="1:7">
      <c r="A19" s="13"/>
      <c r="B19" s="13"/>
      <c r="C19" s="23"/>
      <c r="D19" s="13"/>
      <c r="E19" s="13"/>
      <c r="F19" s="13"/>
      <c r="G19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activeCell="G4" sqref="G4"/>
    </sheetView>
  </sheetViews>
  <sheetFormatPr defaultRowHeight="15"/>
  <cols>
    <col min="2" max="2" width="27.5703125" customWidth="1"/>
    <col min="3" max="3" width="19" style="3" customWidth="1"/>
    <col min="4" max="4" width="16.28515625" customWidth="1"/>
    <col min="5" max="5" width="12.85546875" customWidth="1"/>
  </cols>
  <sheetData>
    <row r="1" spans="1:5">
      <c r="B1" s="15" t="s">
        <v>67</v>
      </c>
    </row>
    <row r="2" spans="1:5" ht="45">
      <c r="A2" s="26" t="s">
        <v>127</v>
      </c>
      <c r="B2" s="24" t="s">
        <v>141</v>
      </c>
      <c r="C2" s="24" t="s">
        <v>143</v>
      </c>
      <c r="D2" s="24" t="s">
        <v>141</v>
      </c>
      <c r="E2" s="24" t="s">
        <v>143</v>
      </c>
    </row>
    <row r="3" spans="1:5">
      <c r="A3" s="13">
        <v>1</v>
      </c>
      <c r="B3" s="1" t="s">
        <v>41</v>
      </c>
      <c r="C3" s="2">
        <f>-20</f>
        <v>-20</v>
      </c>
      <c r="D3" s="13"/>
      <c r="E3" s="13"/>
    </row>
    <row r="4" spans="1:5" ht="30">
      <c r="A4" s="13">
        <v>2</v>
      </c>
      <c r="B4" s="1" t="s">
        <v>4</v>
      </c>
      <c r="C4" s="2">
        <v>-20</v>
      </c>
      <c r="D4" s="13"/>
      <c r="E4" s="13"/>
    </row>
    <row r="5" spans="1:5">
      <c r="A5" s="13">
        <v>3</v>
      </c>
      <c r="B5" s="1" t="s">
        <v>42</v>
      </c>
      <c r="C5" s="2">
        <v>-20</v>
      </c>
      <c r="D5" s="13"/>
      <c r="E5" s="13"/>
    </row>
    <row r="6" spans="1:5" ht="30">
      <c r="A6" s="13">
        <v>4</v>
      </c>
      <c r="B6" s="1" t="s">
        <v>43</v>
      </c>
      <c r="C6" s="2">
        <v>-20</v>
      </c>
      <c r="D6" s="13"/>
      <c r="E6" s="13"/>
    </row>
    <row r="7" spans="1:5">
      <c r="A7" s="13">
        <v>5</v>
      </c>
      <c r="B7" s="1" t="s">
        <v>8</v>
      </c>
      <c r="C7" s="2">
        <f>-20</f>
        <v>-20</v>
      </c>
      <c r="D7" s="13"/>
      <c r="E7" s="13"/>
    </row>
    <row r="8" spans="1:5">
      <c r="A8" s="13">
        <v>6</v>
      </c>
      <c r="B8" s="1" t="s">
        <v>48</v>
      </c>
      <c r="C8" s="2">
        <v>-17</v>
      </c>
      <c r="D8" s="13"/>
      <c r="E8" s="13"/>
    </row>
    <row r="9" spans="1:5" s="7" customFormat="1">
      <c r="A9" s="13">
        <v>7</v>
      </c>
      <c r="B9" s="1" t="s">
        <v>50</v>
      </c>
      <c r="C9" s="2">
        <f>-20</f>
        <v>-20</v>
      </c>
      <c r="D9" s="13"/>
      <c r="E9" s="13"/>
    </row>
    <row r="10" spans="1:5" s="7" customFormat="1">
      <c r="A10" s="13">
        <v>8</v>
      </c>
      <c r="B10" s="1" t="s">
        <v>14</v>
      </c>
      <c r="C10" s="2">
        <f>-20</f>
        <v>-20</v>
      </c>
      <c r="D10" s="13"/>
      <c r="E10" s="13"/>
    </row>
    <row r="11" spans="1:5" s="7" customFormat="1">
      <c r="A11" s="13">
        <v>9</v>
      </c>
      <c r="B11" s="1" t="s">
        <v>51</v>
      </c>
      <c r="C11" s="2">
        <v>-18</v>
      </c>
      <c r="D11" s="13"/>
      <c r="E11" s="13"/>
    </row>
    <row r="12" spans="1:5" s="7" customFormat="1" ht="30">
      <c r="A12" s="13">
        <v>10</v>
      </c>
      <c r="B12" s="1" t="s">
        <v>16</v>
      </c>
      <c r="C12" s="2">
        <f>-20</f>
        <v>-20</v>
      </c>
      <c r="D12" s="13"/>
      <c r="E12" s="13"/>
    </row>
    <row r="13" spans="1:5" s="7" customFormat="1">
      <c r="A13" s="13">
        <v>11</v>
      </c>
      <c r="B13" s="1" t="s">
        <v>52</v>
      </c>
      <c r="C13" s="2">
        <f>-20</f>
        <v>-20</v>
      </c>
      <c r="D13" s="13"/>
      <c r="E13" s="13"/>
    </row>
    <row r="14" spans="1:5" s="7" customFormat="1">
      <c r="A14" s="13">
        <v>12</v>
      </c>
      <c r="B14" s="1" t="s">
        <v>52</v>
      </c>
      <c r="C14" s="2">
        <f>-19</f>
        <v>-19</v>
      </c>
      <c r="D14" s="13"/>
      <c r="E14" s="13"/>
    </row>
    <row r="15" spans="1:5" s="7" customFormat="1">
      <c r="A15" s="13">
        <v>13</v>
      </c>
      <c r="B15" s="1" t="s">
        <v>47</v>
      </c>
      <c r="C15" s="2">
        <f>-20</f>
        <v>-20</v>
      </c>
      <c r="D15" s="13"/>
      <c r="E15" s="13"/>
    </row>
    <row r="16" spans="1:5" s="7" customFormat="1">
      <c r="A16" s="13">
        <v>14</v>
      </c>
      <c r="B16" s="1" t="s">
        <v>13</v>
      </c>
      <c r="C16" s="2">
        <v>-16</v>
      </c>
      <c r="D16" s="13"/>
      <c r="E16" s="13"/>
    </row>
    <row r="17" spans="1:5" s="7" customFormat="1" ht="30">
      <c r="A17" s="13">
        <v>15</v>
      </c>
      <c r="B17" s="1" t="s">
        <v>19</v>
      </c>
      <c r="C17" s="2">
        <v>-16</v>
      </c>
      <c r="D17" s="13"/>
      <c r="E17" s="13"/>
    </row>
    <row r="18" spans="1:5" s="7" customFormat="1">
      <c r="A18" s="13">
        <v>16</v>
      </c>
      <c r="B18" s="1" t="s">
        <v>55</v>
      </c>
      <c r="C18" s="2">
        <f>-19</f>
        <v>-19</v>
      </c>
      <c r="D18" s="13"/>
      <c r="E18" s="13"/>
    </row>
    <row r="19" spans="1:5" s="7" customFormat="1">
      <c r="A19" s="13">
        <v>17</v>
      </c>
      <c r="B19" s="1" t="s">
        <v>55</v>
      </c>
      <c r="C19" s="2">
        <f>-19</f>
        <v>-19</v>
      </c>
      <c r="D19" s="13"/>
      <c r="E19" s="13"/>
    </row>
    <row r="20" spans="1:5" s="7" customFormat="1">
      <c r="A20" s="13">
        <v>18</v>
      </c>
      <c r="B20" s="1" t="s">
        <v>55</v>
      </c>
      <c r="C20" s="2">
        <f>-18</f>
        <v>-18</v>
      </c>
      <c r="D20" s="13"/>
      <c r="E20" s="13"/>
    </row>
    <row r="21" spans="1:5" s="7" customFormat="1">
      <c r="A21" s="13">
        <v>19</v>
      </c>
      <c r="B21" s="1" t="s">
        <v>122</v>
      </c>
      <c r="C21" s="2">
        <f>-22</f>
        <v>-22</v>
      </c>
      <c r="D21" s="13"/>
      <c r="E21" s="13"/>
    </row>
    <row r="22" spans="1:5" s="7" customFormat="1" ht="30">
      <c r="A22" s="13">
        <v>20</v>
      </c>
      <c r="B22" s="1" t="s">
        <v>57</v>
      </c>
      <c r="C22" s="2">
        <v>-22</v>
      </c>
      <c r="D22" s="13"/>
      <c r="E22" s="13"/>
    </row>
    <row r="23" spans="1:5" s="7" customFormat="1" ht="30">
      <c r="A23" s="13">
        <v>21</v>
      </c>
      <c r="B23" s="1" t="s">
        <v>24</v>
      </c>
      <c r="C23" s="2">
        <f>-20</f>
        <v>-20</v>
      </c>
      <c r="D23" s="13"/>
      <c r="E23" s="13"/>
    </row>
    <row r="24" spans="1:5" s="7" customFormat="1" ht="30">
      <c r="A24" s="13">
        <v>22</v>
      </c>
      <c r="B24" s="1" t="s">
        <v>24</v>
      </c>
      <c r="C24" s="2">
        <f>-20</f>
        <v>-20</v>
      </c>
      <c r="D24" s="13"/>
      <c r="E24" s="13"/>
    </row>
    <row r="25" spans="1:5" s="7" customFormat="1" ht="60">
      <c r="A25" s="13">
        <v>23</v>
      </c>
      <c r="B25" s="1" t="s">
        <v>59</v>
      </c>
      <c r="C25" s="2">
        <v>-16</v>
      </c>
      <c r="D25" s="1" t="s">
        <v>24</v>
      </c>
      <c r="E25" s="2">
        <f>-2</f>
        <v>-2</v>
      </c>
    </row>
    <row r="26" spans="1:5" s="7" customFormat="1" ht="30">
      <c r="A26" s="13">
        <v>24</v>
      </c>
      <c r="B26" s="1" t="s">
        <v>32</v>
      </c>
      <c r="C26" s="2">
        <f>-20</f>
        <v>-20</v>
      </c>
      <c r="D26" s="1"/>
      <c r="E26" s="2"/>
    </row>
    <row r="27" spans="1:5" s="7" customFormat="1" ht="30">
      <c r="A27" s="13">
        <v>25</v>
      </c>
      <c r="B27" s="1" t="s">
        <v>32</v>
      </c>
      <c r="C27" s="2">
        <f>-19</f>
        <v>-19</v>
      </c>
      <c r="D27" s="1"/>
      <c r="E27" s="2"/>
    </row>
    <row r="28" spans="1:5" s="7" customFormat="1">
      <c r="A28" s="13">
        <v>26</v>
      </c>
      <c r="B28" s="1" t="s">
        <v>61</v>
      </c>
      <c r="C28" s="2">
        <v>-18</v>
      </c>
      <c r="D28" s="1"/>
      <c r="E28" s="2"/>
    </row>
    <row r="29" spans="1:5" s="7" customFormat="1">
      <c r="A29" s="13">
        <v>27</v>
      </c>
      <c r="B29" s="1" t="s">
        <v>63</v>
      </c>
      <c r="C29" s="2">
        <v>-19</v>
      </c>
      <c r="D29" s="1"/>
      <c r="E29" s="2"/>
    </row>
    <row r="30" spans="1:5" s="7" customFormat="1" ht="30">
      <c r="A30" s="13">
        <v>28</v>
      </c>
      <c r="B30" s="1" t="s">
        <v>64</v>
      </c>
      <c r="C30" s="2">
        <f>-20</f>
        <v>-20</v>
      </c>
      <c r="D30" s="1"/>
      <c r="E30" s="2"/>
    </row>
    <row r="31" spans="1:5" s="7" customFormat="1" ht="30">
      <c r="A31" s="13">
        <v>29</v>
      </c>
      <c r="B31" s="1" t="s">
        <v>35</v>
      </c>
      <c r="C31" s="2">
        <v>-20</v>
      </c>
      <c r="D31" s="1"/>
      <c r="E31" s="2"/>
    </row>
    <row r="32" spans="1:5" s="7" customFormat="1" ht="30">
      <c r="A32" s="13">
        <v>30</v>
      </c>
      <c r="B32" s="1" t="s">
        <v>39</v>
      </c>
      <c r="C32" s="2">
        <v>-19</v>
      </c>
      <c r="D32" s="1"/>
      <c r="E32" s="2"/>
    </row>
    <row r="33" spans="1:5" s="7" customFormat="1">
      <c r="A33" s="13">
        <v>31</v>
      </c>
      <c r="B33" s="1" t="s">
        <v>128</v>
      </c>
      <c r="C33" s="2">
        <f>-20</f>
        <v>-20</v>
      </c>
      <c r="D33" s="1"/>
      <c r="E33" s="2"/>
    </row>
    <row r="34" spans="1:5" s="7" customFormat="1" ht="30">
      <c r="A34" s="17">
        <v>32</v>
      </c>
      <c r="B34" s="8" t="s">
        <v>7</v>
      </c>
      <c r="C34" s="2">
        <v>-13</v>
      </c>
      <c r="D34" s="8" t="s">
        <v>46</v>
      </c>
      <c r="E34" s="2">
        <v>-7</v>
      </c>
    </row>
    <row r="35" spans="1:5" s="7" customFormat="1" ht="30">
      <c r="A35" s="17">
        <v>33</v>
      </c>
      <c r="B35" s="8" t="s">
        <v>45</v>
      </c>
      <c r="C35" s="2">
        <v>-14</v>
      </c>
      <c r="D35" s="8" t="s">
        <v>44</v>
      </c>
      <c r="E35" s="2">
        <v>-6</v>
      </c>
    </row>
    <row r="36" spans="1:5" s="7" customFormat="1" ht="30">
      <c r="A36" s="17">
        <v>34</v>
      </c>
      <c r="B36" s="8" t="s">
        <v>3</v>
      </c>
      <c r="C36" s="2">
        <v>-14</v>
      </c>
      <c r="D36" s="18" t="s">
        <v>130</v>
      </c>
      <c r="E36" s="18">
        <f>-6</f>
        <v>-6</v>
      </c>
    </row>
    <row r="37" spans="1:5" s="7" customFormat="1" ht="30">
      <c r="A37" s="17">
        <v>35</v>
      </c>
      <c r="B37" s="8" t="s">
        <v>47</v>
      </c>
      <c r="C37" s="2">
        <f>-11</f>
        <v>-11</v>
      </c>
      <c r="D37" s="8" t="s">
        <v>8</v>
      </c>
      <c r="E37" s="2">
        <f>-5</f>
        <v>-5</v>
      </c>
    </row>
    <row r="38" spans="1:5" s="7" customFormat="1" ht="45">
      <c r="A38" s="17">
        <v>36</v>
      </c>
      <c r="B38" s="8" t="s">
        <v>41</v>
      </c>
      <c r="C38" s="2">
        <f>-12</f>
        <v>-12</v>
      </c>
      <c r="D38" s="8" t="s">
        <v>35</v>
      </c>
      <c r="E38" s="2">
        <f>-9</f>
        <v>-9</v>
      </c>
    </row>
    <row r="39" spans="1:5" s="7" customFormat="1" ht="30">
      <c r="A39" s="19">
        <v>37</v>
      </c>
      <c r="B39" s="20" t="s">
        <v>5</v>
      </c>
      <c r="C39" s="21">
        <v>-13</v>
      </c>
      <c r="D39" s="20" t="s">
        <v>30</v>
      </c>
      <c r="E39" s="21">
        <v>-7</v>
      </c>
    </row>
    <row r="40" spans="1:5" s="7" customFormat="1" ht="30">
      <c r="A40" s="19">
        <v>38</v>
      </c>
      <c r="B40" s="1" t="s">
        <v>62</v>
      </c>
      <c r="C40" s="2">
        <v>-11</v>
      </c>
      <c r="D40" s="1" t="s">
        <v>65</v>
      </c>
      <c r="E40" s="2">
        <v>-7</v>
      </c>
    </row>
    <row r="41" spans="1:5" s="7" customFormat="1" ht="45">
      <c r="A41" s="19">
        <v>39</v>
      </c>
      <c r="B41" s="1" t="s">
        <v>36</v>
      </c>
      <c r="C41" s="2">
        <v>-13</v>
      </c>
      <c r="D41" s="1" t="s">
        <v>64</v>
      </c>
      <c r="E41" s="2">
        <f>-5</f>
        <v>-5</v>
      </c>
    </row>
    <row r="42" spans="1:5" s="7" customFormat="1" ht="30">
      <c r="A42" s="17">
        <v>40</v>
      </c>
      <c r="B42" s="8" t="s">
        <v>131</v>
      </c>
      <c r="C42" s="8">
        <f>-18</f>
        <v>-18</v>
      </c>
      <c r="D42" s="1"/>
      <c r="E42" s="2"/>
    </row>
    <row r="43" spans="1:5" s="7" customFormat="1" ht="45">
      <c r="A43" s="17">
        <v>41</v>
      </c>
      <c r="B43" s="1" t="s">
        <v>49</v>
      </c>
      <c r="C43" s="2">
        <v>-14</v>
      </c>
      <c r="D43" s="1" t="s">
        <v>16</v>
      </c>
      <c r="E43" s="2">
        <f>-5</f>
        <v>-5</v>
      </c>
    </row>
    <row r="44" spans="1:5" s="7" customFormat="1" ht="30">
      <c r="A44" s="17">
        <v>42</v>
      </c>
      <c r="B44" s="1" t="s">
        <v>50</v>
      </c>
      <c r="C44" s="2">
        <f>-12</f>
        <v>-12</v>
      </c>
      <c r="D44" s="1" t="s">
        <v>53</v>
      </c>
      <c r="E44" s="2">
        <v>-9</v>
      </c>
    </row>
    <row r="45" spans="1:5" s="7" customFormat="1" ht="45">
      <c r="A45" s="17">
        <v>43</v>
      </c>
      <c r="B45" s="1" t="s">
        <v>14</v>
      </c>
      <c r="C45" s="2">
        <f>-12</f>
        <v>-12</v>
      </c>
      <c r="D45" s="1" t="s">
        <v>28</v>
      </c>
      <c r="E45" s="2">
        <v>-7</v>
      </c>
    </row>
    <row r="46" spans="1:5" s="7" customFormat="1" ht="30">
      <c r="A46" s="17">
        <v>44</v>
      </c>
      <c r="B46" s="8" t="s">
        <v>132</v>
      </c>
      <c r="C46" s="8">
        <f>-12</f>
        <v>-12</v>
      </c>
      <c r="D46" s="1" t="s">
        <v>54</v>
      </c>
      <c r="E46" s="2">
        <v>-11</v>
      </c>
    </row>
    <row r="47" spans="1:5" s="7" customFormat="1" ht="45">
      <c r="A47" s="17">
        <v>45</v>
      </c>
      <c r="B47" s="1" t="s">
        <v>56</v>
      </c>
      <c r="C47" s="2">
        <v>-11</v>
      </c>
      <c r="D47" s="1" t="s">
        <v>122</v>
      </c>
      <c r="E47" s="2">
        <f>-11</f>
        <v>-11</v>
      </c>
    </row>
    <row r="48" spans="1:5" s="7" customFormat="1" ht="30">
      <c r="A48" s="17">
        <v>46</v>
      </c>
      <c r="B48" s="1" t="s">
        <v>58</v>
      </c>
      <c r="C48" s="2">
        <v>-15</v>
      </c>
      <c r="D48" s="1" t="s">
        <v>129</v>
      </c>
      <c r="E48" s="23">
        <f>-6</f>
        <v>-6</v>
      </c>
    </row>
    <row r="49" spans="1:5" s="7" customFormat="1" ht="30">
      <c r="A49" s="17">
        <v>47</v>
      </c>
      <c r="B49" s="1" t="s">
        <v>21</v>
      </c>
      <c r="C49" s="2">
        <v>-12</v>
      </c>
      <c r="D49" s="1" t="s">
        <v>23</v>
      </c>
      <c r="E49" s="2">
        <v>-10</v>
      </c>
    </row>
    <row r="50" spans="1:5" s="7" customFormat="1">
      <c r="A50" s="17">
        <v>48</v>
      </c>
      <c r="B50" s="13" t="s">
        <v>134</v>
      </c>
      <c r="C50" s="23">
        <f>-18</f>
        <v>-18</v>
      </c>
      <c r="D50" s="1"/>
      <c r="E50" s="2"/>
    </row>
    <row r="51" spans="1:5" s="7" customFormat="1">
      <c r="A51" s="17">
        <v>49</v>
      </c>
      <c r="B51" s="1" t="s">
        <v>121</v>
      </c>
      <c r="C51" s="2">
        <f>-17</f>
        <v>-17</v>
      </c>
      <c r="D51" s="1"/>
      <c r="E51" s="2"/>
    </row>
    <row r="52" spans="1:5" s="7" customFormat="1">
      <c r="A52" s="17">
        <v>50</v>
      </c>
      <c r="B52" s="1" t="s">
        <v>136</v>
      </c>
      <c r="C52" s="2">
        <f>-18</f>
        <v>-18</v>
      </c>
      <c r="D52" s="1"/>
      <c r="E52" s="2"/>
    </row>
    <row r="53" spans="1:5" s="7" customFormat="1">
      <c r="A53" s="17">
        <v>51</v>
      </c>
      <c r="B53" s="1" t="s">
        <v>136</v>
      </c>
      <c r="C53" s="2">
        <f>-17</f>
        <v>-17</v>
      </c>
      <c r="D53" s="1"/>
      <c r="E53" s="2"/>
    </row>
    <row r="54" spans="1:5" s="7" customFormat="1">
      <c r="A54" s="10"/>
      <c r="B54" s="5"/>
      <c r="C54" s="6"/>
      <c r="D54" s="5"/>
      <c r="E54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D6" sqref="D6"/>
    </sheetView>
  </sheetViews>
  <sheetFormatPr defaultColWidth="23.28515625" defaultRowHeight="15"/>
  <cols>
    <col min="1" max="1" width="9.140625" customWidth="1"/>
  </cols>
  <sheetData>
    <row r="1" spans="1:5">
      <c r="A1" s="13"/>
      <c r="B1" s="4" t="s">
        <v>66</v>
      </c>
      <c r="C1" s="13"/>
      <c r="D1" s="13"/>
      <c r="E1" s="13"/>
    </row>
    <row r="2" spans="1:5">
      <c r="A2" s="26" t="s">
        <v>127</v>
      </c>
      <c r="B2" s="27" t="s">
        <v>141</v>
      </c>
      <c r="C2" s="27" t="s">
        <v>144</v>
      </c>
      <c r="D2" s="27" t="s">
        <v>141</v>
      </c>
      <c r="E2" s="27" t="s">
        <v>144</v>
      </c>
    </row>
    <row r="3" spans="1:5" ht="30">
      <c r="A3" s="13">
        <v>1</v>
      </c>
      <c r="B3" s="8" t="s">
        <v>43</v>
      </c>
      <c r="C3" s="2">
        <f>-21</f>
        <v>-21</v>
      </c>
      <c r="D3" s="17"/>
      <c r="E3" s="17"/>
    </row>
    <row r="4" spans="1:5" ht="30">
      <c r="A4" s="13">
        <v>2</v>
      </c>
      <c r="B4" s="8" t="s">
        <v>43</v>
      </c>
      <c r="C4" s="2">
        <f>-20</f>
        <v>-20</v>
      </c>
      <c r="D4" s="17"/>
      <c r="E4" s="17"/>
    </row>
    <row r="5" spans="1:5" ht="30">
      <c r="A5" s="13">
        <v>3</v>
      </c>
      <c r="B5" s="8" t="s">
        <v>69</v>
      </c>
      <c r="C5" s="2">
        <f>-20</f>
        <v>-20</v>
      </c>
      <c r="D5" s="17"/>
      <c r="E5" s="17"/>
    </row>
    <row r="6" spans="1:5" ht="30">
      <c r="A6" s="13">
        <v>4</v>
      </c>
      <c r="B6" s="8" t="s">
        <v>70</v>
      </c>
      <c r="C6" s="2">
        <f>-20</f>
        <v>-20</v>
      </c>
      <c r="D6" s="8"/>
      <c r="E6" s="2"/>
    </row>
    <row r="7" spans="1:5" ht="30">
      <c r="A7" s="13">
        <v>5</v>
      </c>
      <c r="B7" s="8" t="s">
        <v>50</v>
      </c>
      <c r="C7" s="8">
        <f>-20</f>
        <v>-20</v>
      </c>
      <c r="D7" s="8"/>
      <c r="E7" s="2"/>
    </row>
    <row r="8" spans="1:5" ht="30">
      <c r="A8" s="13">
        <v>6</v>
      </c>
      <c r="B8" s="8" t="s">
        <v>14</v>
      </c>
      <c r="C8" s="2">
        <f>-20</f>
        <v>-20</v>
      </c>
      <c r="D8" s="8"/>
      <c r="E8" s="2"/>
    </row>
    <row r="9" spans="1:5" ht="30">
      <c r="A9" s="13">
        <v>7</v>
      </c>
      <c r="B9" s="8" t="s">
        <v>21</v>
      </c>
      <c r="C9" s="2">
        <v>-20</v>
      </c>
      <c r="D9" s="8"/>
      <c r="E9" s="2"/>
    </row>
    <row r="10" spans="1:5" ht="30">
      <c r="A10" s="13">
        <v>8</v>
      </c>
      <c r="B10" s="8" t="s">
        <v>27</v>
      </c>
      <c r="C10" s="2">
        <f>-20</f>
        <v>-20</v>
      </c>
      <c r="D10" s="8"/>
      <c r="E10" s="2"/>
    </row>
    <row r="11" spans="1:5" ht="45">
      <c r="A11" s="13">
        <v>9</v>
      </c>
      <c r="B11" s="8" t="s">
        <v>73</v>
      </c>
      <c r="C11" s="2">
        <v>-18</v>
      </c>
      <c r="D11" s="8"/>
      <c r="E11" s="2"/>
    </row>
    <row r="12" spans="1:5" ht="30">
      <c r="A12" s="13">
        <v>10</v>
      </c>
      <c r="B12" s="8" t="s">
        <v>74</v>
      </c>
      <c r="C12" s="2">
        <f>-21</f>
        <v>-21</v>
      </c>
      <c r="D12" s="8"/>
      <c r="E12" s="2"/>
    </row>
    <row r="13" spans="1:5" ht="30">
      <c r="A13" s="13">
        <v>11</v>
      </c>
      <c r="B13" s="8" t="s">
        <v>74</v>
      </c>
      <c r="C13" s="2">
        <f>-21</f>
        <v>-21</v>
      </c>
      <c r="D13" s="8"/>
      <c r="E13" s="2"/>
    </row>
    <row r="14" spans="1:5" ht="30">
      <c r="A14" s="13">
        <v>12</v>
      </c>
      <c r="B14" s="8" t="s">
        <v>76</v>
      </c>
      <c r="C14" s="2">
        <v>-18</v>
      </c>
      <c r="D14" s="8"/>
      <c r="E14" s="2"/>
    </row>
    <row r="15" spans="1:5" ht="30">
      <c r="A15" s="13">
        <v>13</v>
      </c>
      <c r="B15" s="8" t="s">
        <v>64</v>
      </c>
      <c r="C15" s="2">
        <v>-21</v>
      </c>
      <c r="D15" s="8"/>
      <c r="E15" s="2"/>
    </row>
    <row r="16" spans="1:5" ht="30">
      <c r="A16" s="13">
        <v>14</v>
      </c>
      <c r="B16" s="8" t="s">
        <v>65</v>
      </c>
      <c r="C16" s="2">
        <v>-21</v>
      </c>
      <c r="D16" s="8"/>
      <c r="E16" s="2"/>
    </row>
    <row r="17" spans="1:5">
      <c r="A17" s="13">
        <v>15</v>
      </c>
      <c r="B17" s="8" t="s">
        <v>77</v>
      </c>
      <c r="C17" s="2">
        <v>-18</v>
      </c>
      <c r="D17" s="8"/>
      <c r="E17" s="2"/>
    </row>
    <row r="18" spans="1:5" s="7" customFormat="1">
      <c r="A18" s="13">
        <v>16</v>
      </c>
      <c r="B18" s="8" t="s">
        <v>55</v>
      </c>
      <c r="C18" s="2">
        <f>-20</f>
        <v>-20</v>
      </c>
      <c r="D18" s="8"/>
      <c r="E18" s="2"/>
    </row>
    <row r="19" spans="1:5" s="7" customFormat="1">
      <c r="A19" s="13">
        <v>17</v>
      </c>
      <c r="B19" s="8" t="s">
        <v>122</v>
      </c>
      <c r="C19" s="2">
        <f>-15</f>
        <v>-15</v>
      </c>
      <c r="D19" s="8" t="s">
        <v>55</v>
      </c>
      <c r="E19" s="2">
        <f>-3</f>
        <v>-3</v>
      </c>
    </row>
    <row r="20" spans="1:5" s="7" customFormat="1" ht="30">
      <c r="A20" s="13">
        <v>18</v>
      </c>
      <c r="B20" s="8" t="s">
        <v>0</v>
      </c>
      <c r="C20" s="2">
        <v>-10</v>
      </c>
      <c r="D20" s="8" t="s">
        <v>7</v>
      </c>
      <c r="E20" s="2">
        <v>-8</v>
      </c>
    </row>
    <row r="21" spans="1:5" s="7" customFormat="1" ht="30">
      <c r="A21" s="13">
        <v>19</v>
      </c>
      <c r="B21" s="8" t="s">
        <v>3</v>
      </c>
      <c r="C21" s="2">
        <v>-10</v>
      </c>
      <c r="D21" s="8" t="s">
        <v>68</v>
      </c>
      <c r="E21" s="2">
        <v>-8</v>
      </c>
    </row>
    <row r="22" spans="1:5" ht="30">
      <c r="A22" s="13">
        <v>20</v>
      </c>
      <c r="B22" s="8" t="s">
        <v>4</v>
      </c>
      <c r="C22" s="2">
        <v>-13</v>
      </c>
      <c r="D22" s="8" t="s">
        <v>44</v>
      </c>
      <c r="E22" s="2">
        <v>-6</v>
      </c>
    </row>
    <row r="23" spans="1:5" ht="30">
      <c r="A23" s="13">
        <v>21</v>
      </c>
      <c r="B23" s="8" t="s">
        <v>45</v>
      </c>
      <c r="C23" s="2">
        <v>-12</v>
      </c>
      <c r="D23" s="8" t="s">
        <v>70</v>
      </c>
      <c r="E23" s="2">
        <f>-8</f>
        <v>-8</v>
      </c>
    </row>
    <row r="24" spans="1:5" ht="30">
      <c r="A24" s="13">
        <v>22</v>
      </c>
      <c r="B24" s="8" t="s">
        <v>46</v>
      </c>
      <c r="C24" s="2">
        <v>-15</v>
      </c>
      <c r="D24" s="8" t="s">
        <v>37</v>
      </c>
      <c r="E24" s="2">
        <v>-6</v>
      </c>
    </row>
    <row r="25" spans="1:5" ht="30">
      <c r="A25" s="13">
        <v>23</v>
      </c>
      <c r="B25" s="8" t="s">
        <v>71</v>
      </c>
      <c r="C25" s="2">
        <v>-14</v>
      </c>
      <c r="D25" s="8" t="s">
        <v>48</v>
      </c>
      <c r="E25" s="2">
        <v>-6</v>
      </c>
    </row>
    <row r="26" spans="1:5" ht="30">
      <c r="A26" s="13">
        <v>24</v>
      </c>
      <c r="B26" s="8" t="s">
        <v>124</v>
      </c>
      <c r="C26" s="8">
        <f>-10</f>
        <v>-10</v>
      </c>
      <c r="D26" s="8" t="s">
        <v>14</v>
      </c>
      <c r="E26" s="8">
        <f>-9</f>
        <v>-9</v>
      </c>
    </row>
    <row r="27" spans="1:5" ht="30">
      <c r="A27" s="13">
        <v>25</v>
      </c>
      <c r="B27" s="8" t="s">
        <v>54</v>
      </c>
      <c r="C27" s="2">
        <v>-10</v>
      </c>
      <c r="D27" s="8" t="s">
        <v>49</v>
      </c>
      <c r="E27" s="2">
        <v>-8</v>
      </c>
    </row>
    <row r="28" spans="1:5" ht="30">
      <c r="A28" s="13">
        <v>26</v>
      </c>
      <c r="B28" s="8" t="s">
        <v>22</v>
      </c>
      <c r="C28" s="2">
        <v>-16</v>
      </c>
      <c r="D28" s="8"/>
      <c r="E28" s="2"/>
    </row>
    <row r="29" spans="1:5" s="7" customFormat="1" ht="30">
      <c r="A29" s="13">
        <v>27</v>
      </c>
      <c r="B29" s="8" t="s">
        <v>75</v>
      </c>
      <c r="C29" s="2">
        <v>-16</v>
      </c>
      <c r="D29" s="17"/>
      <c r="E29" s="17"/>
    </row>
    <row r="30" spans="1:5" ht="30">
      <c r="A30" s="13">
        <v>28</v>
      </c>
      <c r="B30" s="8" t="s">
        <v>132</v>
      </c>
      <c r="C30" s="8">
        <f>-16</f>
        <v>-16</v>
      </c>
      <c r="D30" s="17"/>
      <c r="E30" s="17"/>
    </row>
    <row r="31" spans="1:5" s="7" customFormat="1" ht="30">
      <c r="A31" s="13">
        <v>29</v>
      </c>
      <c r="B31" s="8" t="s">
        <v>56</v>
      </c>
      <c r="C31" s="2">
        <v>-11</v>
      </c>
      <c r="D31" s="8" t="s">
        <v>28</v>
      </c>
      <c r="E31" s="2">
        <v>-10</v>
      </c>
    </row>
    <row r="32" spans="1:5" s="7" customFormat="1" ht="30">
      <c r="A32" s="13">
        <v>30</v>
      </c>
      <c r="B32" s="8" t="s">
        <v>59</v>
      </c>
      <c r="C32" s="2">
        <v>-13</v>
      </c>
      <c r="D32" s="8" t="s">
        <v>24</v>
      </c>
      <c r="E32" s="2">
        <v>-8</v>
      </c>
    </row>
    <row r="33" spans="1:5" s="7" customFormat="1" ht="30">
      <c r="A33" s="13">
        <v>31</v>
      </c>
      <c r="B33" s="8" t="s">
        <v>58</v>
      </c>
      <c r="C33" s="2">
        <v>-13</v>
      </c>
      <c r="D33" s="8" t="s">
        <v>27</v>
      </c>
      <c r="E33" s="2">
        <f>-6</f>
        <v>-6</v>
      </c>
    </row>
    <row r="34" spans="1:5" s="7" customFormat="1" ht="30">
      <c r="A34" s="13">
        <v>32</v>
      </c>
      <c r="B34" s="8" t="s">
        <v>60</v>
      </c>
      <c r="C34" s="2">
        <v>-9</v>
      </c>
      <c r="D34" s="8" t="s">
        <v>23</v>
      </c>
      <c r="E34" s="2">
        <v>-8</v>
      </c>
    </row>
    <row r="35" spans="1:5" s="7" customFormat="1" ht="30">
      <c r="A35" s="13">
        <v>33</v>
      </c>
      <c r="B35" s="8" t="s">
        <v>17</v>
      </c>
      <c r="C35" s="2">
        <v>-11</v>
      </c>
      <c r="D35" s="8" t="s">
        <v>52</v>
      </c>
      <c r="E35" s="2">
        <v>-6</v>
      </c>
    </row>
    <row r="36" spans="1:5" s="7" customFormat="1" ht="30">
      <c r="A36" s="13">
        <v>34</v>
      </c>
      <c r="B36" s="8" t="s">
        <v>135</v>
      </c>
      <c r="C36" s="8">
        <f>-11</f>
        <v>-11</v>
      </c>
      <c r="D36" s="8" t="s">
        <v>72</v>
      </c>
      <c r="E36" s="2">
        <v>-8</v>
      </c>
    </row>
    <row r="37" spans="1:5" s="7" customFormat="1" ht="30">
      <c r="A37" s="13">
        <v>35</v>
      </c>
      <c r="B37" s="8" t="s">
        <v>32</v>
      </c>
      <c r="C37" s="2">
        <v>-9</v>
      </c>
      <c r="D37" s="8" t="s">
        <v>33</v>
      </c>
      <c r="E37" s="2">
        <v>-8</v>
      </c>
    </row>
    <row r="38" spans="1:5" s="7" customFormat="1">
      <c r="A38" s="13">
        <v>36</v>
      </c>
      <c r="B38" s="8" t="s">
        <v>12</v>
      </c>
      <c r="C38" s="2">
        <v>-14</v>
      </c>
      <c r="D38" s="8" t="s">
        <v>136</v>
      </c>
      <c r="E38" s="2">
        <v>-8</v>
      </c>
    </row>
    <row r="39" spans="1:5">
      <c r="A39" s="13">
        <v>37</v>
      </c>
      <c r="B39" s="17" t="s">
        <v>121</v>
      </c>
      <c r="C39" s="17">
        <f>-8</f>
        <v>-8</v>
      </c>
      <c r="D39" s="8" t="s">
        <v>11</v>
      </c>
      <c r="E39" s="2">
        <v>-8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3" sqref="A3:A21"/>
    </sheetView>
  </sheetViews>
  <sheetFormatPr defaultColWidth="18.85546875" defaultRowHeight="15"/>
  <cols>
    <col min="1" max="1" width="7.7109375" customWidth="1"/>
    <col min="2" max="2" width="26.28515625" bestFit="1" customWidth="1"/>
    <col min="3" max="3" width="23.5703125" style="3" customWidth="1"/>
  </cols>
  <sheetData>
    <row r="1" spans="1:3">
      <c r="B1" s="4" t="s">
        <v>84</v>
      </c>
    </row>
    <row r="2" spans="1:3">
      <c r="A2" s="27" t="s">
        <v>127</v>
      </c>
      <c r="B2" s="27" t="s">
        <v>141</v>
      </c>
      <c r="C2" s="27" t="s">
        <v>145</v>
      </c>
    </row>
    <row r="3" spans="1:3">
      <c r="A3" s="28">
        <v>1</v>
      </c>
      <c r="B3" s="1" t="s">
        <v>5</v>
      </c>
      <c r="C3" s="2">
        <v>-10</v>
      </c>
    </row>
    <row r="4" spans="1:3">
      <c r="A4" s="28">
        <v>2</v>
      </c>
      <c r="B4" s="1" t="s">
        <v>78</v>
      </c>
      <c r="C4" s="2">
        <v>-6</v>
      </c>
    </row>
    <row r="5" spans="1:3" ht="30">
      <c r="A5" s="28">
        <v>3</v>
      </c>
      <c r="B5" s="1" t="s">
        <v>7</v>
      </c>
      <c r="C5" s="2">
        <v>-14</v>
      </c>
    </row>
    <row r="6" spans="1:3">
      <c r="A6" s="28">
        <v>4</v>
      </c>
      <c r="B6" s="1" t="s">
        <v>79</v>
      </c>
      <c r="C6" s="2">
        <f>-12</f>
        <v>-12</v>
      </c>
    </row>
    <row r="7" spans="1:3">
      <c r="A7" s="28">
        <v>5</v>
      </c>
      <c r="B7" s="1" t="s">
        <v>47</v>
      </c>
      <c r="C7" s="2">
        <v>-8</v>
      </c>
    </row>
    <row r="8" spans="1:3">
      <c r="A8" s="28">
        <v>6</v>
      </c>
      <c r="B8" s="1" t="s">
        <v>49</v>
      </c>
      <c r="C8" s="2">
        <v>-12</v>
      </c>
    </row>
    <row r="9" spans="1:3">
      <c r="A9" s="28">
        <v>7</v>
      </c>
      <c r="B9" s="1" t="s">
        <v>52</v>
      </c>
      <c r="C9" s="2">
        <v>-8</v>
      </c>
    </row>
    <row r="10" spans="1:3">
      <c r="A10" s="28">
        <v>8</v>
      </c>
      <c r="B10" s="1" t="s">
        <v>53</v>
      </c>
      <c r="C10" s="2">
        <v>-18</v>
      </c>
    </row>
    <row r="11" spans="1:3">
      <c r="A11" s="28">
        <v>9</v>
      </c>
      <c r="B11" s="1" t="s">
        <v>80</v>
      </c>
      <c r="C11" s="2">
        <v>-12</v>
      </c>
    </row>
    <row r="12" spans="1:3">
      <c r="A12" s="28">
        <v>10</v>
      </c>
      <c r="B12" s="1" t="s">
        <v>81</v>
      </c>
      <c r="C12" s="2">
        <v>-6</v>
      </c>
    </row>
    <row r="13" spans="1:3">
      <c r="A13" s="28">
        <v>11</v>
      </c>
      <c r="B13" s="1" t="s">
        <v>20</v>
      </c>
      <c r="C13" s="2">
        <v>-10</v>
      </c>
    </row>
    <row r="14" spans="1:3" ht="30">
      <c r="A14" s="28">
        <v>12</v>
      </c>
      <c r="B14" s="1" t="s">
        <v>57</v>
      </c>
      <c r="C14" s="2">
        <v>-8</v>
      </c>
    </row>
    <row r="15" spans="1:3">
      <c r="A15" s="28">
        <v>13</v>
      </c>
      <c r="B15" s="1" t="s">
        <v>72</v>
      </c>
      <c r="C15" s="2">
        <v>-12</v>
      </c>
    </row>
    <row r="16" spans="1:3" ht="30">
      <c r="A16" s="28">
        <v>14</v>
      </c>
      <c r="B16" s="1" t="s">
        <v>82</v>
      </c>
      <c r="C16" s="2">
        <v>-12</v>
      </c>
    </row>
    <row r="17" spans="1:3" ht="30">
      <c r="A17" s="28">
        <v>15</v>
      </c>
      <c r="B17" s="1" t="s">
        <v>83</v>
      </c>
      <c r="C17" s="2">
        <v>-9</v>
      </c>
    </row>
    <row r="18" spans="1:3">
      <c r="A18" s="28">
        <v>16</v>
      </c>
      <c r="B18" s="1" t="s">
        <v>77</v>
      </c>
      <c r="C18" s="2">
        <f>-6</f>
        <v>-6</v>
      </c>
    </row>
    <row r="19" spans="1:3">
      <c r="A19" s="28">
        <v>17</v>
      </c>
      <c r="B19" s="1" t="s">
        <v>77</v>
      </c>
      <c r="C19" s="2">
        <f>-6</f>
        <v>-6</v>
      </c>
    </row>
    <row r="20" spans="1:3">
      <c r="A20" s="28">
        <v>18</v>
      </c>
      <c r="B20" s="1" t="s">
        <v>119</v>
      </c>
      <c r="C20" s="23">
        <f>-8</f>
        <v>-8</v>
      </c>
    </row>
    <row r="21" spans="1:3">
      <c r="A21" s="28">
        <v>19</v>
      </c>
      <c r="B21" s="1" t="s">
        <v>119</v>
      </c>
      <c r="C21" s="23">
        <f>-8</f>
        <v>-8</v>
      </c>
    </row>
    <row r="24" spans="1:3">
      <c r="B24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B4" sqref="B4"/>
    </sheetView>
  </sheetViews>
  <sheetFormatPr defaultColWidth="32.5703125" defaultRowHeight="15"/>
  <cols>
    <col min="1" max="1" width="11.7109375" customWidth="1"/>
    <col min="3" max="3" width="32.5703125" style="3"/>
  </cols>
  <sheetData>
    <row r="1" spans="1:3">
      <c r="B1" s="4" t="s">
        <v>90</v>
      </c>
    </row>
    <row r="2" spans="1:3">
      <c r="A2" s="27" t="s">
        <v>127</v>
      </c>
      <c r="B2" s="27" t="s">
        <v>141</v>
      </c>
      <c r="C2" s="27" t="s">
        <v>146</v>
      </c>
    </row>
    <row r="3" spans="1:3">
      <c r="A3" s="28">
        <v>1</v>
      </c>
      <c r="B3" s="1" t="s">
        <v>2</v>
      </c>
      <c r="C3" s="2">
        <v>-24</v>
      </c>
    </row>
    <row r="4" spans="1:3">
      <c r="A4" s="28">
        <v>2</v>
      </c>
      <c r="B4" s="1" t="s">
        <v>41</v>
      </c>
      <c r="C4" s="2">
        <v>-18</v>
      </c>
    </row>
    <row r="5" spans="1:3">
      <c r="A5" s="28">
        <v>3</v>
      </c>
      <c r="B5" s="1" t="s">
        <v>3</v>
      </c>
      <c r="C5" s="2">
        <v>-12</v>
      </c>
    </row>
    <row r="6" spans="1:3">
      <c r="A6" s="28">
        <v>4</v>
      </c>
      <c r="B6" s="1" t="s">
        <v>42</v>
      </c>
      <c r="C6" s="2">
        <v>-6</v>
      </c>
    </row>
    <row r="7" spans="1:3">
      <c r="A7" s="28">
        <v>5</v>
      </c>
      <c r="B7" s="1" t="s">
        <v>7</v>
      </c>
      <c r="C7" s="2">
        <v>-8</v>
      </c>
    </row>
    <row r="8" spans="1:3">
      <c r="A8" s="28">
        <v>6</v>
      </c>
      <c r="B8" s="1" t="s">
        <v>85</v>
      </c>
      <c r="C8" s="2">
        <v>-26</v>
      </c>
    </row>
    <row r="9" spans="1:3">
      <c r="A9" s="28">
        <v>7</v>
      </c>
      <c r="B9" s="1" t="s">
        <v>47</v>
      </c>
      <c r="C9" s="2">
        <v>-6</v>
      </c>
    </row>
    <row r="10" spans="1:3">
      <c r="A10" s="28">
        <v>8</v>
      </c>
      <c r="B10" s="1" t="s">
        <v>11</v>
      </c>
      <c r="C10" s="2">
        <v>-6</v>
      </c>
    </row>
    <row r="11" spans="1:3">
      <c r="A11" s="28">
        <v>9</v>
      </c>
      <c r="B11" s="1" t="s">
        <v>12</v>
      </c>
      <c r="C11" s="2">
        <v>-10</v>
      </c>
    </row>
    <row r="12" spans="1:3">
      <c r="A12" s="28">
        <v>10</v>
      </c>
      <c r="B12" s="1" t="s">
        <v>14</v>
      </c>
      <c r="C12" s="2">
        <v>-20</v>
      </c>
    </row>
    <row r="13" spans="1:3">
      <c r="A13" s="28">
        <v>11</v>
      </c>
      <c r="B13" s="1" t="s">
        <v>15</v>
      </c>
      <c r="C13" s="2">
        <v>-6</v>
      </c>
    </row>
    <row r="14" spans="1:3">
      <c r="A14" s="28">
        <v>12</v>
      </c>
      <c r="B14" s="1" t="s">
        <v>16</v>
      </c>
      <c r="C14" s="2">
        <v>-8</v>
      </c>
    </row>
    <row r="15" spans="1:3">
      <c r="A15" s="28">
        <v>13</v>
      </c>
      <c r="B15" s="1" t="s">
        <v>52</v>
      </c>
      <c r="C15" s="2">
        <v>-14</v>
      </c>
    </row>
    <row r="16" spans="1:3">
      <c r="A16" s="28">
        <v>14</v>
      </c>
      <c r="B16" s="1" t="s">
        <v>17</v>
      </c>
      <c r="C16" s="2">
        <v>-12</v>
      </c>
    </row>
    <row r="17" spans="1:3">
      <c r="A17" s="28">
        <v>15</v>
      </c>
      <c r="B17" s="1" t="s">
        <v>19</v>
      </c>
      <c r="C17" s="2">
        <v>-8</v>
      </c>
    </row>
    <row r="18" spans="1:3">
      <c r="A18" s="28">
        <v>16</v>
      </c>
      <c r="B18" s="1" t="s">
        <v>20</v>
      </c>
      <c r="C18" s="2">
        <v>-10</v>
      </c>
    </row>
    <row r="19" spans="1:3">
      <c r="A19" s="28">
        <v>17</v>
      </c>
      <c r="B19" s="1" t="s">
        <v>54</v>
      </c>
      <c r="C19" s="2">
        <v>-7</v>
      </c>
    </row>
    <row r="20" spans="1:3">
      <c r="A20" s="28">
        <v>18</v>
      </c>
      <c r="B20" s="1" t="s">
        <v>55</v>
      </c>
      <c r="C20" s="2">
        <v>-8</v>
      </c>
    </row>
    <row r="21" spans="1:3" ht="30">
      <c r="A21" s="28">
        <v>19</v>
      </c>
      <c r="B21" s="1" t="s">
        <v>56</v>
      </c>
      <c r="C21" s="2">
        <v>-7</v>
      </c>
    </row>
    <row r="22" spans="1:3">
      <c r="A22" s="28">
        <v>20</v>
      </c>
      <c r="B22" s="1" t="s">
        <v>86</v>
      </c>
      <c r="C22" s="2">
        <v>-13</v>
      </c>
    </row>
    <row r="23" spans="1:3">
      <c r="A23" s="28">
        <v>21</v>
      </c>
      <c r="B23" s="1" t="s">
        <v>58</v>
      </c>
      <c r="C23" s="2">
        <v>-7</v>
      </c>
    </row>
    <row r="24" spans="1:3" ht="30">
      <c r="A24" s="28">
        <v>22</v>
      </c>
      <c r="B24" s="1" t="s">
        <v>59</v>
      </c>
      <c r="C24" s="2">
        <v>-12</v>
      </c>
    </row>
    <row r="25" spans="1:3">
      <c r="A25" s="28">
        <v>23</v>
      </c>
      <c r="B25" s="1" t="s">
        <v>27</v>
      </c>
      <c r="C25" s="2">
        <v>-10</v>
      </c>
    </row>
    <row r="26" spans="1:3">
      <c r="A26" s="28">
        <v>24</v>
      </c>
      <c r="B26" s="1" t="s">
        <v>87</v>
      </c>
      <c r="C26" s="2">
        <v>-6</v>
      </c>
    </row>
    <row r="27" spans="1:3">
      <c r="A27" s="28">
        <v>25</v>
      </c>
      <c r="B27" s="1" t="s">
        <v>83</v>
      </c>
      <c r="C27" s="2">
        <v>-6</v>
      </c>
    </row>
    <row r="28" spans="1:3">
      <c r="A28" s="28">
        <v>26</v>
      </c>
      <c r="B28" s="1" t="s">
        <v>88</v>
      </c>
      <c r="C28" s="2">
        <v>-6</v>
      </c>
    </row>
    <row r="29" spans="1:3">
      <c r="A29" s="28">
        <v>27</v>
      </c>
      <c r="B29" s="1" t="s">
        <v>30</v>
      </c>
      <c r="C29" s="2">
        <v>-7</v>
      </c>
    </row>
    <row r="30" spans="1:3" ht="30">
      <c r="A30" s="28">
        <v>28</v>
      </c>
      <c r="B30" s="1" t="s">
        <v>32</v>
      </c>
      <c r="C30" s="2">
        <v>-12</v>
      </c>
    </row>
    <row r="31" spans="1:3">
      <c r="A31" s="28">
        <v>29</v>
      </c>
      <c r="B31" s="1" t="s">
        <v>74</v>
      </c>
      <c r="C31" s="2">
        <v>-9</v>
      </c>
    </row>
    <row r="32" spans="1:3" ht="30">
      <c r="A32" s="28">
        <v>30</v>
      </c>
      <c r="B32" s="1" t="s">
        <v>62</v>
      </c>
      <c r="C32" s="2">
        <v>-6</v>
      </c>
    </row>
    <row r="33" spans="1:3">
      <c r="A33" s="28">
        <v>31</v>
      </c>
      <c r="B33" s="1" t="s">
        <v>89</v>
      </c>
      <c r="C33" s="2">
        <v>-6</v>
      </c>
    </row>
    <row r="34" spans="1:3">
      <c r="A34" s="28">
        <v>32</v>
      </c>
      <c r="B34" s="1" t="s">
        <v>31</v>
      </c>
      <c r="C34" s="11">
        <f>-6</f>
        <v>-6</v>
      </c>
    </row>
    <row r="35" spans="1:3">
      <c r="A35" s="28">
        <v>33</v>
      </c>
      <c r="B35" s="1" t="s">
        <v>97</v>
      </c>
      <c r="C35" s="11">
        <f>-6</f>
        <v>-6</v>
      </c>
    </row>
    <row r="36" spans="1:3">
      <c r="A36" s="28">
        <v>34</v>
      </c>
      <c r="B36" s="1" t="s">
        <v>120</v>
      </c>
      <c r="C36" s="11">
        <f>-22</f>
        <v>-22</v>
      </c>
    </row>
    <row r="38" spans="1:3">
      <c r="B38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2" sqref="A2"/>
    </sheetView>
  </sheetViews>
  <sheetFormatPr defaultRowHeight="15"/>
  <cols>
    <col min="2" max="2" width="28.28515625" customWidth="1"/>
    <col min="3" max="3" width="18.42578125" style="3" customWidth="1"/>
  </cols>
  <sheetData>
    <row r="1" spans="1:3">
      <c r="B1" s="4" t="s">
        <v>94</v>
      </c>
    </row>
    <row r="2" spans="1:3" ht="30">
      <c r="A2" s="27" t="s">
        <v>127</v>
      </c>
      <c r="B2" s="27" t="s">
        <v>141</v>
      </c>
      <c r="C2" s="25" t="s">
        <v>147</v>
      </c>
    </row>
    <row r="3" spans="1:3">
      <c r="A3" s="29">
        <v>1</v>
      </c>
      <c r="B3" s="1" t="s">
        <v>5</v>
      </c>
      <c r="C3" s="2">
        <v>-8</v>
      </c>
    </row>
    <row r="4" spans="1:3">
      <c r="A4" s="30">
        <v>2</v>
      </c>
      <c r="B4" s="1" t="s">
        <v>46</v>
      </c>
      <c r="C4" s="2">
        <v>-8</v>
      </c>
    </row>
    <row r="5" spans="1:3" ht="30">
      <c r="A5" s="30">
        <v>3</v>
      </c>
      <c r="B5" s="1" t="s">
        <v>7</v>
      </c>
      <c r="C5" s="2">
        <v>-10</v>
      </c>
    </row>
    <row r="6" spans="1:3">
      <c r="A6" s="29">
        <v>4</v>
      </c>
      <c r="B6" s="1" t="s">
        <v>79</v>
      </c>
      <c r="C6" s="2">
        <f>-10</f>
        <v>-10</v>
      </c>
    </row>
    <row r="7" spans="1:3">
      <c r="A7" s="30">
        <v>5</v>
      </c>
      <c r="B7" s="1" t="s">
        <v>49</v>
      </c>
      <c r="C7" s="2">
        <v>-6</v>
      </c>
    </row>
    <row r="8" spans="1:3">
      <c r="A8" s="30">
        <v>6</v>
      </c>
      <c r="B8" s="1" t="s">
        <v>51</v>
      </c>
      <c r="C8" s="2">
        <v>-6</v>
      </c>
    </row>
    <row r="9" spans="1:3" ht="30">
      <c r="A9" s="29">
        <v>7</v>
      </c>
      <c r="B9" s="1" t="s">
        <v>16</v>
      </c>
      <c r="C9" s="2">
        <v>-6</v>
      </c>
    </row>
    <row r="10" spans="1:3">
      <c r="A10" s="30">
        <v>8</v>
      </c>
      <c r="B10" s="1" t="s">
        <v>91</v>
      </c>
      <c r="C10" s="2">
        <v>-12</v>
      </c>
    </row>
    <row r="11" spans="1:3">
      <c r="A11" s="30">
        <v>9</v>
      </c>
      <c r="B11" s="1" t="s">
        <v>80</v>
      </c>
      <c r="C11" s="2">
        <v>-10</v>
      </c>
    </row>
    <row r="12" spans="1:3">
      <c r="A12" s="29">
        <v>10</v>
      </c>
      <c r="B12" s="1" t="s">
        <v>81</v>
      </c>
      <c r="C12" s="2">
        <v>-6</v>
      </c>
    </row>
    <row r="13" spans="1:3">
      <c r="A13" s="30">
        <v>11</v>
      </c>
      <c r="B13" s="1" t="s">
        <v>92</v>
      </c>
      <c r="C13" s="2">
        <v>-10</v>
      </c>
    </row>
    <row r="14" spans="1:3" ht="30">
      <c r="A14" s="30">
        <v>12</v>
      </c>
      <c r="B14" s="1" t="s">
        <v>58</v>
      </c>
      <c r="C14" s="2">
        <v>-7</v>
      </c>
    </row>
    <row r="15" spans="1:3" ht="30">
      <c r="A15" s="29">
        <v>13</v>
      </c>
      <c r="B15" s="1" t="s">
        <v>59</v>
      </c>
      <c r="C15" s="2">
        <v>-6</v>
      </c>
    </row>
    <row r="16" spans="1:3">
      <c r="A16" s="30">
        <v>14</v>
      </c>
      <c r="B16" s="1" t="s">
        <v>93</v>
      </c>
      <c r="C16" s="2">
        <v>-14</v>
      </c>
    </row>
    <row r="17" spans="1:3" ht="30">
      <c r="A17" s="30">
        <v>15</v>
      </c>
      <c r="B17" s="1" t="s">
        <v>75</v>
      </c>
      <c r="C17" s="2">
        <v>-8</v>
      </c>
    </row>
    <row r="18" spans="1:3">
      <c r="A18" s="29">
        <v>16</v>
      </c>
      <c r="B18" s="1" t="s">
        <v>133</v>
      </c>
      <c r="C18" s="23">
        <f>-6</f>
        <v>-6</v>
      </c>
    </row>
    <row r="19" spans="1:3">
      <c r="A19" s="30">
        <v>17</v>
      </c>
      <c r="B19" s="1" t="s">
        <v>119</v>
      </c>
      <c r="C19" s="23">
        <f>-8</f>
        <v>-8</v>
      </c>
    </row>
    <row r="20" spans="1:3">
      <c r="A20" s="30">
        <v>18</v>
      </c>
      <c r="B20" s="1" t="s">
        <v>119</v>
      </c>
      <c r="C20" s="23">
        <f>-8</f>
        <v>-8</v>
      </c>
    </row>
    <row r="21" spans="1:3">
      <c r="A21" s="29">
        <v>19</v>
      </c>
    </row>
    <row r="23" spans="1:3">
      <c r="B23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C21" sqref="C21"/>
    </sheetView>
  </sheetViews>
  <sheetFormatPr defaultColWidth="35.42578125" defaultRowHeight="15"/>
  <cols>
    <col min="1" max="1" width="8.28515625" customWidth="1"/>
    <col min="3" max="3" width="35.42578125" style="3"/>
  </cols>
  <sheetData>
    <row r="1" spans="1:3">
      <c r="B1" s="4" t="s">
        <v>98</v>
      </c>
    </row>
    <row r="2" spans="1:3">
      <c r="A2" s="31" t="s">
        <v>127</v>
      </c>
      <c r="B2" s="27" t="s">
        <v>141</v>
      </c>
      <c r="C2" s="4" t="s">
        <v>149</v>
      </c>
    </row>
    <row r="3" spans="1:3">
      <c r="A3" s="28">
        <v>1</v>
      </c>
      <c r="B3" s="1" t="s">
        <v>0</v>
      </c>
      <c r="C3" s="2">
        <v>-12</v>
      </c>
    </row>
    <row r="4" spans="1:3">
      <c r="A4" s="28">
        <v>2</v>
      </c>
      <c r="B4" s="1" t="s">
        <v>41</v>
      </c>
      <c r="C4" s="2">
        <v>-9</v>
      </c>
    </row>
    <row r="5" spans="1:3">
      <c r="A5" s="28">
        <v>3</v>
      </c>
      <c r="B5" s="1" t="s">
        <v>3</v>
      </c>
      <c r="C5" s="2">
        <v>-9</v>
      </c>
    </row>
    <row r="6" spans="1:3">
      <c r="A6" s="28">
        <v>4</v>
      </c>
      <c r="B6" s="1" t="s">
        <v>5</v>
      </c>
      <c r="C6" s="2">
        <v>-7</v>
      </c>
    </row>
    <row r="7" spans="1:3">
      <c r="A7" s="28">
        <v>5</v>
      </c>
      <c r="B7" s="1" t="s">
        <v>43</v>
      </c>
      <c r="C7" s="2">
        <v>-6</v>
      </c>
    </row>
    <row r="8" spans="1:3">
      <c r="A8" s="28">
        <v>6</v>
      </c>
      <c r="B8" s="1" t="s">
        <v>78</v>
      </c>
      <c r="C8" s="2">
        <v>-6</v>
      </c>
    </row>
    <row r="9" spans="1:3">
      <c r="A9" s="28">
        <v>7</v>
      </c>
      <c r="B9" s="1" t="s">
        <v>6</v>
      </c>
      <c r="C9" s="2">
        <v>-10</v>
      </c>
    </row>
    <row r="10" spans="1:3">
      <c r="A10" s="28">
        <v>8</v>
      </c>
      <c r="B10" s="1" t="s">
        <v>46</v>
      </c>
      <c r="C10" s="2">
        <v>-9</v>
      </c>
    </row>
    <row r="11" spans="1:3">
      <c r="A11" s="28">
        <v>9</v>
      </c>
      <c r="B11" s="1" t="s">
        <v>47</v>
      </c>
      <c r="C11" s="2">
        <v>-7</v>
      </c>
    </row>
    <row r="12" spans="1:3">
      <c r="A12" s="28">
        <v>10</v>
      </c>
      <c r="B12" s="1" t="s">
        <v>48</v>
      </c>
      <c r="C12" s="2">
        <v>-6</v>
      </c>
    </row>
    <row r="13" spans="1:3">
      <c r="A13" s="28">
        <v>11</v>
      </c>
      <c r="B13" s="1" t="s">
        <v>10</v>
      </c>
      <c r="C13" s="2">
        <v>-8</v>
      </c>
    </row>
    <row r="14" spans="1:3">
      <c r="A14" s="28">
        <v>12</v>
      </c>
      <c r="B14" s="1" t="s">
        <v>49</v>
      </c>
      <c r="C14" s="2">
        <v>-9</v>
      </c>
    </row>
    <row r="15" spans="1:3">
      <c r="A15" s="28">
        <v>13</v>
      </c>
      <c r="B15" s="1" t="s">
        <v>14</v>
      </c>
      <c r="C15" s="2">
        <v>-10</v>
      </c>
    </row>
    <row r="16" spans="1:3">
      <c r="A16" s="28">
        <v>14</v>
      </c>
      <c r="B16" s="1" t="s">
        <v>51</v>
      </c>
      <c r="C16" s="2">
        <v>-8</v>
      </c>
    </row>
    <row r="17" spans="1:3">
      <c r="A17" s="28">
        <v>15</v>
      </c>
      <c r="B17" s="1" t="s">
        <v>91</v>
      </c>
      <c r="C17" s="2">
        <v>-9</v>
      </c>
    </row>
    <row r="18" spans="1:3">
      <c r="A18" s="28">
        <v>16</v>
      </c>
      <c r="B18" s="1" t="s">
        <v>95</v>
      </c>
      <c r="C18" s="2">
        <v>-8</v>
      </c>
    </row>
    <row r="19" spans="1:3">
      <c r="A19" s="28">
        <v>17</v>
      </c>
      <c r="B19" s="1" t="s">
        <v>80</v>
      </c>
      <c r="C19" s="2">
        <v>-8</v>
      </c>
    </row>
    <row r="20" spans="1:3">
      <c r="A20" s="28">
        <v>18</v>
      </c>
      <c r="B20" s="1" t="s">
        <v>18</v>
      </c>
      <c r="C20" s="2">
        <v>-9</v>
      </c>
    </row>
    <row r="21" spans="1:3">
      <c r="A21" s="28">
        <v>19</v>
      </c>
      <c r="B21" s="1" t="s">
        <v>71</v>
      </c>
      <c r="C21" s="2">
        <v>-10</v>
      </c>
    </row>
    <row r="22" spans="1:3">
      <c r="A22" s="28">
        <v>20</v>
      </c>
      <c r="B22" s="1" t="s">
        <v>55</v>
      </c>
      <c r="C22" s="2">
        <f>-6</f>
        <v>-6</v>
      </c>
    </row>
    <row r="23" spans="1:3">
      <c r="A23" s="28">
        <v>21</v>
      </c>
      <c r="B23" s="1" t="s">
        <v>96</v>
      </c>
      <c r="C23" s="2">
        <v>-15</v>
      </c>
    </row>
    <row r="24" spans="1:3" ht="30">
      <c r="A24" s="28">
        <v>22</v>
      </c>
      <c r="B24" s="1" t="s">
        <v>56</v>
      </c>
      <c r="C24" s="2">
        <v>-13</v>
      </c>
    </row>
    <row r="25" spans="1:3">
      <c r="A25" s="28">
        <v>23</v>
      </c>
      <c r="B25" s="1" t="s">
        <v>57</v>
      </c>
      <c r="C25" s="2">
        <v>-10</v>
      </c>
    </row>
    <row r="26" spans="1:3">
      <c r="A26" s="28">
        <v>24</v>
      </c>
      <c r="B26" s="1" t="s">
        <v>92</v>
      </c>
      <c r="C26" s="2">
        <v>-9</v>
      </c>
    </row>
    <row r="27" spans="1:3">
      <c r="A27" s="28">
        <v>25</v>
      </c>
      <c r="B27" s="1" t="s">
        <v>72</v>
      </c>
      <c r="C27" s="2">
        <v>-11</v>
      </c>
    </row>
    <row r="28" spans="1:3" ht="30">
      <c r="A28" s="28">
        <v>26</v>
      </c>
      <c r="B28" s="1" t="s">
        <v>82</v>
      </c>
      <c r="C28" s="2">
        <v>-9</v>
      </c>
    </row>
    <row r="29" spans="1:3">
      <c r="A29" s="28">
        <v>27</v>
      </c>
      <c r="B29" s="1" t="s">
        <v>83</v>
      </c>
      <c r="C29" s="2">
        <v>-10</v>
      </c>
    </row>
    <row r="30" spans="1:3">
      <c r="A30" s="28">
        <v>28</v>
      </c>
      <c r="B30" s="1" t="s">
        <v>31</v>
      </c>
      <c r="C30" s="2">
        <v>-8</v>
      </c>
    </row>
    <row r="31" spans="1:3">
      <c r="A31" s="28">
        <v>29</v>
      </c>
      <c r="B31" s="1" t="s">
        <v>32</v>
      </c>
      <c r="C31" s="2">
        <v>-8</v>
      </c>
    </row>
    <row r="32" spans="1:3">
      <c r="A32" s="28">
        <v>30</v>
      </c>
      <c r="B32" s="1" t="s">
        <v>74</v>
      </c>
      <c r="C32" s="2">
        <v>-8</v>
      </c>
    </row>
    <row r="33" spans="1:3">
      <c r="A33" s="28">
        <v>31</v>
      </c>
      <c r="B33" s="1" t="s">
        <v>75</v>
      </c>
      <c r="C33" s="2">
        <v>-9</v>
      </c>
    </row>
    <row r="34" spans="1:3">
      <c r="A34" s="28">
        <v>32</v>
      </c>
      <c r="B34" s="1" t="s">
        <v>61</v>
      </c>
      <c r="C34" s="2">
        <v>-9</v>
      </c>
    </row>
    <row r="35" spans="1:3">
      <c r="A35" s="28">
        <v>33</v>
      </c>
      <c r="B35" s="1" t="s">
        <v>62</v>
      </c>
      <c r="C35" s="2">
        <v>-6</v>
      </c>
    </row>
    <row r="36" spans="1:3">
      <c r="A36" s="28">
        <v>34</v>
      </c>
      <c r="B36" s="1" t="s">
        <v>63</v>
      </c>
      <c r="C36" s="2">
        <v>-8</v>
      </c>
    </row>
    <row r="37" spans="1:3">
      <c r="A37" s="28">
        <v>35</v>
      </c>
      <c r="B37" s="1" t="s">
        <v>76</v>
      </c>
      <c r="C37" s="2">
        <v>-9</v>
      </c>
    </row>
    <row r="38" spans="1:3">
      <c r="A38" s="28">
        <v>36</v>
      </c>
      <c r="B38" s="1" t="s">
        <v>97</v>
      </c>
      <c r="C38" s="2">
        <v>-10</v>
      </c>
    </row>
    <row r="39" spans="1:3">
      <c r="A39" s="28">
        <v>37</v>
      </c>
      <c r="B39" s="1" t="s">
        <v>89</v>
      </c>
      <c r="C39" s="2">
        <v>-10</v>
      </c>
    </row>
    <row r="40" spans="1:3">
      <c r="A40" s="28">
        <v>38</v>
      </c>
      <c r="B40" s="1" t="s">
        <v>38</v>
      </c>
      <c r="C40" s="2">
        <v>-8</v>
      </c>
    </row>
    <row r="41" spans="1:3">
      <c r="A41" s="28">
        <v>39</v>
      </c>
      <c r="B41" s="1" t="s">
        <v>125</v>
      </c>
      <c r="C41" s="23">
        <f>-9</f>
        <v>-9</v>
      </c>
    </row>
    <row r="42" spans="1:3">
      <c r="A42" s="28">
        <v>40</v>
      </c>
      <c r="B42" s="1" t="s">
        <v>123</v>
      </c>
      <c r="C42" s="23">
        <f>-9</f>
        <v>-9</v>
      </c>
    </row>
    <row r="43" spans="1:3">
      <c r="A43" s="28">
        <v>41</v>
      </c>
      <c r="B43" s="1" t="s">
        <v>119</v>
      </c>
      <c r="C43" s="23">
        <f>-7</f>
        <v>-7</v>
      </c>
    </row>
    <row r="44" spans="1:3">
      <c r="B44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2" sqref="B2"/>
    </sheetView>
  </sheetViews>
  <sheetFormatPr defaultColWidth="33.85546875" defaultRowHeight="15"/>
  <cols>
    <col min="1" max="1" width="7.85546875" customWidth="1"/>
    <col min="2" max="2" width="31.140625" customWidth="1"/>
    <col min="3" max="3" width="30.28515625" style="3" customWidth="1"/>
    <col min="4" max="4" width="28.5703125" customWidth="1"/>
    <col min="5" max="5" width="26.5703125" customWidth="1"/>
  </cols>
  <sheetData>
    <row r="1" spans="1:5">
      <c r="B1" s="15" t="s">
        <v>100</v>
      </c>
    </row>
    <row r="2" spans="1:5">
      <c r="A2" s="26" t="s">
        <v>127</v>
      </c>
      <c r="B2" s="27" t="s">
        <v>141</v>
      </c>
      <c r="C2" s="27" t="s">
        <v>148</v>
      </c>
      <c r="D2" s="27" t="s">
        <v>141</v>
      </c>
      <c r="E2" s="27" t="s">
        <v>148</v>
      </c>
    </row>
    <row r="3" spans="1:5">
      <c r="A3" s="13">
        <v>1</v>
      </c>
      <c r="B3" s="1" t="s">
        <v>99</v>
      </c>
      <c r="C3" s="2">
        <f>-20</f>
        <v>-20</v>
      </c>
      <c r="D3" s="13"/>
      <c r="E3" s="13"/>
    </row>
    <row r="4" spans="1:5">
      <c r="A4" s="13">
        <v>2</v>
      </c>
      <c r="B4" s="1" t="s">
        <v>74</v>
      </c>
      <c r="C4" s="2">
        <v>-21</v>
      </c>
      <c r="D4" s="13"/>
      <c r="E4" s="13"/>
    </row>
    <row r="5" spans="1:5" ht="30">
      <c r="A5" s="13">
        <v>3</v>
      </c>
      <c r="B5" s="1" t="s">
        <v>62</v>
      </c>
      <c r="C5" s="2">
        <v>-19</v>
      </c>
      <c r="D5" s="13"/>
      <c r="E5" s="13"/>
    </row>
    <row r="6" spans="1:5">
      <c r="A6" s="13">
        <v>4</v>
      </c>
      <c r="B6" s="1" t="s">
        <v>65</v>
      </c>
      <c r="C6" s="2">
        <v>-20</v>
      </c>
      <c r="D6" s="13"/>
      <c r="E6" s="13"/>
    </row>
    <row r="7" spans="1:5">
      <c r="A7" s="13">
        <v>5</v>
      </c>
      <c r="B7" s="1" t="s">
        <v>10</v>
      </c>
      <c r="C7" s="2">
        <v>-17</v>
      </c>
      <c r="D7" s="13"/>
      <c r="E7" s="13"/>
    </row>
    <row r="8" spans="1:5" s="7" customFormat="1">
      <c r="A8" s="13">
        <v>6</v>
      </c>
      <c r="B8" s="1" t="s">
        <v>48</v>
      </c>
      <c r="C8" s="2">
        <f>-16</f>
        <v>-16</v>
      </c>
      <c r="D8" s="13"/>
      <c r="E8" s="13"/>
    </row>
    <row r="9" spans="1:5" s="7" customFormat="1" ht="30">
      <c r="A9" s="13">
        <v>7</v>
      </c>
      <c r="B9" s="1" t="s">
        <v>21</v>
      </c>
      <c r="C9" s="2">
        <f>-12</f>
        <v>-12</v>
      </c>
      <c r="D9" s="1" t="s">
        <v>56</v>
      </c>
      <c r="E9" s="2">
        <v>-6</v>
      </c>
    </row>
    <row r="10" spans="1:5" ht="30">
      <c r="A10" s="13">
        <v>8</v>
      </c>
      <c r="B10" s="1" t="s">
        <v>32</v>
      </c>
      <c r="C10" s="2">
        <f>-21</f>
        <v>-21</v>
      </c>
      <c r="D10" s="13"/>
      <c r="E10" s="13"/>
    </row>
    <row r="14" spans="1:5">
      <c r="B14" s="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7" sqref="D7"/>
    </sheetView>
  </sheetViews>
  <sheetFormatPr defaultColWidth="32.7109375" defaultRowHeight="15"/>
  <cols>
    <col min="1" max="1" width="21.28515625" customWidth="1"/>
    <col min="2" max="2" width="29.42578125" customWidth="1"/>
    <col min="3" max="3" width="18.85546875" style="3" customWidth="1"/>
    <col min="4" max="4" width="30.140625" customWidth="1"/>
    <col min="5" max="5" width="17.85546875" customWidth="1"/>
    <col min="6" max="6" width="24.28515625" customWidth="1"/>
    <col min="7" max="7" width="10.85546875" customWidth="1"/>
  </cols>
  <sheetData>
    <row r="1" spans="1:5">
      <c r="B1" s="4" t="s">
        <v>102</v>
      </c>
    </row>
    <row r="2" spans="1:5" ht="30">
      <c r="A2" s="24" t="s">
        <v>127</v>
      </c>
      <c r="B2" s="24" t="s">
        <v>141</v>
      </c>
      <c r="C2" s="24" t="s">
        <v>150</v>
      </c>
      <c r="D2" s="24" t="s">
        <v>141</v>
      </c>
      <c r="E2" s="24" t="s">
        <v>150</v>
      </c>
    </row>
    <row r="3" spans="1:5" ht="30">
      <c r="A3" s="13">
        <v>1</v>
      </c>
      <c r="B3" s="1" t="s">
        <v>43</v>
      </c>
      <c r="C3" s="2">
        <v>-21</v>
      </c>
      <c r="D3" s="13"/>
      <c r="E3" s="13"/>
    </row>
    <row r="4" spans="1:5">
      <c r="A4" s="13">
        <v>2</v>
      </c>
      <c r="B4" s="1" t="s">
        <v>14</v>
      </c>
      <c r="C4" s="2">
        <v>-22</v>
      </c>
      <c r="D4" s="13"/>
      <c r="E4" s="13"/>
    </row>
    <row r="5" spans="1:5">
      <c r="A5" s="13">
        <v>3</v>
      </c>
      <c r="B5" s="1" t="s">
        <v>22</v>
      </c>
      <c r="C5" s="2">
        <v>-10</v>
      </c>
      <c r="D5" s="1" t="s">
        <v>57</v>
      </c>
      <c r="E5" s="2">
        <v>-8</v>
      </c>
    </row>
    <row r="6" spans="1:5">
      <c r="A6" s="13">
        <v>4</v>
      </c>
      <c r="B6" s="1" t="s">
        <v>0</v>
      </c>
      <c r="C6" s="2">
        <v>-13</v>
      </c>
      <c r="D6" s="1" t="s">
        <v>79</v>
      </c>
      <c r="E6" s="2">
        <v>-6</v>
      </c>
    </row>
    <row r="7" spans="1:5" s="7" customFormat="1">
      <c r="A7" s="13">
        <v>5</v>
      </c>
      <c r="B7" s="1" t="s">
        <v>65</v>
      </c>
      <c r="C7" s="2">
        <f>-11</f>
        <v>-11</v>
      </c>
      <c r="D7" s="1" t="s">
        <v>38</v>
      </c>
      <c r="E7" s="2">
        <v>-6</v>
      </c>
    </row>
    <row r="8" spans="1:5" s="7" customFormat="1">
      <c r="A8" s="13">
        <v>6</v>
      </c>
      <c r="B8" s="1" t="s">
        <v>124</v>
      </c>
      <c r="C8" s="23">
        <f>-10</f>
        <v>-10</v>
      </c>
      <c r="D8" s="1" t="s">
        <v>122</v>
      </c>
      <c r="E8" s="23">
        <f>-9</f>
        <v>-9</v>
      </c>
    </row>
    <row r="9" spans="1:5" s="7" customFormat="1">
      <c r="A9" s="13">
        <v>7</v>
      </c>
      <c r="B9" s="1" t="s">
        <v>74</v>
      </c>
      <c r="C9" s="2">
        <v>-11</v>
      </c>
      <c r="D9" s="1" t="s">
        <v>33</v>
      </c>
      <c r="E9" s="2">
        <v>-8</v>
      </c>
    </row>
    <row r="10" spans="1:5" s="7" customFormat="1">
      <c r="A10" s="13">
        <v>8</v>
      </c>
      <c r="B10" s="1" t="s">
        <v>101</v>
      </c>
      <c r="C10" s="2">
        <v>-9</v>
      </c>
      <c r="D10" s="1" t="s">
        <v>58</v>
      </c>
      <c r="E10" s="2">
        <v>-6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ΠΕ01</vt:lpstr>
      <vt:lpstr>ΠΕ02</vt:lpstr>
      <vt:lpstr>ΠΕ03</vt:lpstr>
      <vt:lpstr>ΠΕ05</vt:lpstr>
      <vt:lpstr>ΠΕ06</vt:lpstr>
      <vt:lpstr>ΠΕ07</vt:lpstr>
      <vt:lpstr>ΠΕ08</vt:lpstr>
      <vt:lpstr>ΠΕ09</vt:lpstr>
      <vt:lpstr>ΠΕ10-13</vt:lpstr>
      <vt:lpstr>ΠΕ11</vt:lpstr>
      <vt:lpstr>ΠΕ15</vt:lpstr>
      <vt:lpstr>ΠΕ16</vt:lpstr>
      <vt:lpstr>ΠΕ04</vt:lpstr>
      <vt:lpstr>ΠΕ19-20</vt:lpstr>
      <vt:lpstr>ΤΕΧΝΟΛΟΓΙΑ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plinet</dc:creator>
  <cp:lastModifiedBy>User</cp:lastModifiedBy>
  <cp:lastPrinted>2016-08-29T07:36:04Z</cp:lastPrinted>
  <dcterms:created xsi:type="dcterms:W3CDTF">2016-08-29T06:59:34Z</dcterms:created>
  <dcterms:modified xsi:type="dcterms:W3CDTF">2016-08-29T18:53:14Z</dcterms:modified>
</cp:coreProperties>
</file>